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lucru indicatori perf serviciu 2026-2030\studiul si ip serv 2026-2030\ip serv 2026-2030\"/>
    </mc:Choice>
  </mc:AlternateContent>
  <xr:revisionPtr revIDLastSave="0" documentId="13_ncr:1_{D3FE638C-C874-44B9-8A9F-29791266CD15}" xr6:coauthVersionLast="47" xr6:coauthVersionMax="47" xr10:uidLastSave="{00000000-0000-0000-0000-000000000000}"/>
  <bookViews>
    <workbookView xWindow="-108" yWindow="-108" windowWidth="23256" windowHeight="12456" xr2:uid="{3D537194-F993-4F48-B202-AA00F3A29320}"/>
  </bookViews>
  <sheets>
    <sheet name="Foaie1" sheetId="1"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64" i="1" l="1"/>
  <c r="I66" i="1"/>
  <c r="I68" i="1"/>
  <c r="I70" i="1"/>
  <c r="I72" i="1"/>
  <c r="D199" i="1"/>
  <c r="U91" i="1"/>
  <c r="U90" i="1"/>
  <c r="I62" i="1"/>
  <c r="I60" i="1"/>
</calcChain>
</file>

<file path=xl/sharedStrings.xml><?xml version="1.0" encoding="utf-8"?>
<sst xmlns="http://schemas.openxmlformats.org/spreadsheetml/2006/main" count="420" uniqueCount="126">
  <si>
    <t xml:space="preserve">SERVICIUL  PUBLIC  DE  ALIMENTARE  CU  APĂ  ŞI  DE  CANALIZARE </t>
  </si>
  <si>
    <t>OPERATOR : COMPANIA REGIONALA DE APA BACAU</t>
  </si>
  <si>
    <t>ARIA DELEGARII</t>
  </si>
  <si>
    <t xml:space="preserve"> Nr. 1380/30.09.2026</t>
  </si>
  <si>
    <t xml:space="preserve"> </t>
  </si>
  <si>
    <t>Anexa nr. 1</t>
  </si>
  <si>
    <t xml:space="preserve"> INDICATORI DE PERFORMANTA</t>
  </si>
  <si>
    <t xml:space="preserve">U.M.  </t>
  </si>
  <si>
    <t>Valori urmarite la nivelul anului de raportare</t>
  </si>
  <si>
    <t>Trim. I</t>
  </si>
  <si>
    <t>Trim.II</t>
  </si>
  <si>
    <t>Trim.III</t>
  </si>
  <si>
    <t>Trim.IV</t>
  </si>
  <si>
    <t>Total an</t>
  </si>
  <si>
    <t>Ținta 2026</t>
  </si>
  <si>
    <t>Tinta 2027</t>
  </si>
  <si>
    <t>tinta 2028</t>
  </si>
  <si>
    <t>tinta 2029</t>
  </si>
  <si>
    <t>tinta 2030</t>
  </si>
  <si>
    <t>I</t>
  </si>
  <si>
    <t>II</t>
  </si>
  <si>
    <t>III</t>
  </si>
  <si>
    <t>IV</t>
  </si>
  <si>
    <t>BRANSAREA/RACORDAREA UTILIZATORILOR</t>
  </si>
  <si>
    <t>a) numărul  de  solicitări  de branşare la sistemul  public  de  alimentare   cu  apă si canalizare, diferenţiat  pe  categorii  de  utilizatori raportat la numarul total de solicitari;</t>
  </si>
  <si>
    <t xml:space="preserve">Populatie </t>
  </si>
  <si>
    <t>%</t>
  </si>
  <si>
    <t>Inst. pub. Bug.</t>
  </si>
  <si>
    <t>Ind./com./serv.</t>
  </si>
  <si>
    <t xml:space="preserve">b) numărul  de  solicitări  de branşare la sistemul  public  de  alimentare cu  apă diferenţiat  pe categorii  de  utilizatori raportat la numarul total de solicitari;  </t>
  </si>
  <si>
    <t xml:space="preserve">c)  numărul  de  solicitări de racordare  la  sistemul  public  de  canalizare, diferenţiat  pe categorii  de  utilizatori raportat la numarul total de solicitari;  </t>
  </si>
  <si>
    <t>d) numarul de solicitari la care intervalul de timp, dintre momentul inregistrarii cererii de bransare/racordare a utilizatorului, pana la  primirea de catre acesta a avizului de bransare/racordare, este mai mic de 15/30/60 zile calendaristice</t>
  </si>
  <si>
    <t>&lt; 15 zile</t>
  </si>
  <si>
    <t xml:space="preserve">intre 15 si 30 de zile </t>
  </si>
  <si>
    <t>30-60 zile</t>
  </si>
  <si>
    <t>CONTRACTAREA FURNIZARII APEI/PRELUARII APELOR UZATE SI METEORICE</t>
  </si>
  <si>
    <t>a) numarul de contracte incheiate, pe categorii de utilizatori , raportat la numarul de solicitari;</t>
  </si>
  <si>
    <t>b)procentul de la litera a) incheiate in mai putin de 30 zile calendaristice</t>
  </si>
  <si>
    <t>c) nr. de solicitari de modificare a prevederilor contractuale, raportat la numarul de solicitari de modificare a prevederilor contractuale rezolvate in 30 de zile</t>
  </si>
  <si>
    <t>MASURAREA SI GESTIUNEA VOLUMULUI DE APA</t>
  </si>
  <si>
    <t>a) numarul anual de contoare montate, ca urmare a solicitarilor, raportat la numarul de solicitari;</t>
  </si>
  <si>
    <t>b) numarul anual de contoare montate la utilizatorii fara contor, raportat la numarul total de utilizatori fara contor;</t>
  </si>
  <si>
    <t>c) numarul anual de reclamatii privind precizia contoarelor, raportat la numarul total de contoare</t>
  </si>
  <si>
    <t>d) ponderea din nr de reclamatii de la lit.c) care sunt justificate;</t>
  </si>
  <si>
    <t>e) procentul de solicitari de la lit.c) care au fost rezolvate in mai putin de 8 zile de la comunicarii rezultatului verificarii metrologice;</t>
  </si>
  <si>
    <t>f) numarul de sesizari privind parametrii apei furnizate raportat la numarul total de utilizatori;</t>
  </si>
  <si>
    <t>g) cantitatea de apa furnizata raportata la numarul total de locuitori de tip casnic deserviti</t>
  </si>
  <si>
    <t>l/pers/zi</t>
  </si>
  <si>
    <t>minim 91 l/pers/zi</t>
  </si>
  <si>
    <t>CITIREA, FACTURAREA SI INCASAREA CONTRAVALORII SERVICIILOR DE APA SI DE CANALIZARE FURNIZATE/PRESTATE</t>
  </si>
  <si>
    <t>a) numarul de reclamatii privind facturarea raportat la numarul  total de utilizatori;</t>
  </si>
  <si>
    <t>b) numarul de reclamatii de la lit.a) rezolvate in termen de 10 zile ;</t>
  </si>
  <si>
    <t>c) numarul de reclamatii de la lit.a) care s-au dovedit a fi justificate</t>
  </si>
  <si>
    <t xml:space="preserve">d) valoarea totala a facturilor incasate raportata la valoarea totala a facturilor emise </t>
  </si>
  <si>
    <t>INTRERUPERI SI LIMITARI IN FURNIZAREA APEI SI IN PRELUAREA APELOR DE CANALIZARE</t>
  </si>
  <si>
    <t>1.5.1</t>
  </si>
  <si>
    <t>INTRERUPERI ACCIDENTALE</t>
  </si>
  <si>
    <t>a) numarul de intreruperi neprogramate anuntate, pentru toate categoriile  de utilizatori;</t>
  </si>
  <si>
    <t>nr.</t>
  </si>
  <si>
    <t>b) numarul de utilizatori afectati de intreruperile neprogramate anuntate, raportat la numarul total de utilizatori pe categorii de utilizatori;</t>
  </si>
  <si>
    <t xml:space="preserve">c) durata medie a intreruperilor,raportata la 24 de ore,  pe categorii de utilizatori;  </t>
  </si>
  <si>
    <t>d) numarul de intreruperi accidentale, pentru toate  categoriile  de utilizatori;</t>
  </si>
  <si>
    <t>e) numarul de utilizatori afectati de intreruperile accidentale raportat la numarul total de utilizatori pe categorii de utilizatori;</t>
  </si>
  <si>
    <t xml:space="preserve">f) durata medie a intreruperilor ,raportata la 24 de ore,  pe categorii de utilizatori; </t>
  </si>
  <si>
    <t>1.5.2</t>
  </si>
  <si>
    <t>INTRERUPERI PROGRAMATE</t>
  </si>
  <si>
    <t>a) numarul de intreruperi programate;</t>
  </si>
  <si>
    <t>b) durata medie a intreruperilor programate raportate la 24 de ore; (ORE)</t>
  </si>
  <si>
    <t>c) numarul de utilizatori afectati de aceste intreruperi raportat la numarul total de utilizatori, pe categorii de utilizatori;</t>
  </si>
  <si>
    <t>d) numarul de intreruperi cu durata programata depasita, raportat la numarul total de intreruperi programate pe categorii de utilizatori;</t>
  </si>
  <si>
    <t>1.5.3</t>
  </si>
  <si>
    <t xml:space="preserve">INTRERUPERI DATORATE NERESPECTARII PREVEDERILOR CONTRACTUALE DE CATRE UTILIZATOR </t>
  </si>
  <si>
    <t>a)  numarul de  utilizatori carora li s-a intrerupt furnizarea serviciului de apa pentru neplata facturii raportat la numarul total de utilizatori, pe categorii de utilizatori;</t>
  </si>
  <si>
    <t>Populatie</t>
  </si>
  <si>
    <t xml:space="preserve"> b) numarul de utilizatori carora li s-a intrerupt prestarea serviciului de canalizare pentru neplata facturii, raportat la numarul total de utilizatori, pe categorii de utilizatori;</t>
  </si>
  <si>
    <t xml:space="preserve"> c) numarul de contracte reziliate  pentru neplata  serviciilor  furnizate raportat la numarul total de utilizatori pe categorii de utilizatori;</t>
  </si>
  <si>
    <t>d) numarul  de  intreruperi  datorate  nerespectarii  prevederilor contractuale, pe  categorii de  utilizatori, per total servicii si clauze contractuale nerespectate;</t>
  </si>
  <si>
    <t xml:space="preserve">e) numarul de utilizatori carora li s-a intrerupt furnizarea serviciilor, realimentati in mai putin de 3 zile, raportat la numarul total de intreruperi, pe categorii de utilizatori </t>
  </si>
  <si>
    <t>CALITATEA SERVICIILOR FURNIZATE</t>
  </si>
  <si>
    <t>a) numarul  de reclamatii privind parametri de calitate ai apei  potabile furnizate, raportat la numarul total de utilizatori, pe tipuri de utilizatori și parametrii reclamati</t>
  </si>
  <si>
    <t>b) numarul  de reclamatii privind intreruperile  serviciului de canalizare, raportat la numarul total de utilizatori, pe tipuri de utilizatori</t>
  </si>
  <si>
    <t>c) procentul  din  totalul de la  lit. a)  din vina operatorului</t>
  </si>
  <si>
    <t>d) valoarea despăgubirilor plătite de operator, pentru nerespectarea condițiilor și parametrilor de calitate stabiliți în contract, raportată la valoarea facturii pentru apa și categorii de utilizatori;</t>
  </si>
  <si>
    <t>e) valoarea despăgubirilor plătite de operator, pentru nerespectarea condițiilor și parametrilor de calitate stabiliți în contract, raportată la valoarea facturii pentru canalizare și categorii de utilizatori;</t>
  </si>
  <si>
    <t>f) numărul de reclamații privind gradul de asigurare în funcționare raportat la numarul total de utilizatori pe categorii de utilizatori.</t>
  </si>
  <si>
    <t>RASPUNSURI LA SOLICITARILE SCRISE ALE UTILIZATORILOR</t>
  </si>
  <si>
    <t>a) numarul  de sesizari scrise,  altele  decat  cele  prevazute  la  celelalte articole, in  care  se  precizeaza  ca  este   obligatoriu  raspunsul  operatorului raportat la numarul total de sesizari;</t>
  </si>
  <si>
    <t>b) procentul  din  totalul de la  lit. a)  la  care s-a  raspuns  intr-un  termen mai  mic  de  30 de zile  calendaristice.</t>
  </si>
  <si>
    <t>INDICATORI  DE  PERFORMANTA  GARANTATI</t>
  </si>
  <si>
    <t>INDICATORI  DE  PERFORMANTA  GARANTATI  PRIN LICENTA DE FURNIZARE/PRESTARE  A  SERVICIULUI DE APA</t>
  </si>
  <si>
    <t>a)apa care nu aduce venituri exprimată ca diferența dintre volumul de apă tratată, iesit din statia de tratare și consumul autorizat facturat, raportată la volumul de apă tratată, iesit din statia de tratare</t>
  </si>
  <si>
    <t>b) gradul de extindere al retelei exprimat ca raport intre lungimea retelei data in  functiune la inceputul perioadei luate in calcul si cea de la sfarsitul perioadei luate in calcul ;</t>
  </si>
  <si>
    <t>c) consumul specific de energie electrica pentru furnizarea apei; calculat ca raport intre cantitatea totala de energie electrica consumata anual si cantitatea de apa furnizata</t>
  </si>
  <si>
    <t>kwh</t>
  </si>
  <si>
    <t>mc</t>
  </si>
  <si>
    <t>d) durata zilnica de alimentare cu apa calculata ca raport intre numarul mediu zilnic de ore in care se asigura apa la utilizator la 24 ore, pe categorii de  utilizatori ;</t>
  </si>
  <si>
    <t>e) gradul de acoperire exprimat ca raport intre lungimea retelei de distributie apa si lungimea totala a strazilor ;</t>
  </si>
  <si>
    <t>f) gradul de contorizare exprimat ca raport intre numarul de bransamente contorizate  și numarul total de bransamente</t>
  </si>
  <si>
    <t>INDICATORI  DE  PERFORMANTA  GARANTATI  PRIN LICENTA DE FURNIZARE/PRESTARE  A  SERVICIULUI DE CANALIZARE</t>
  </si>
  <si>
    <t>a) gradul de deservire exprimat ca raport intre lungimea retelei de canalizare si lungimea totala a strazilor;</t>
  </si>
  <si>
    <t>b) gradul de extindere al retelei exprimat ca raport intre lungimea retelei data in functiune la inceputul perioadei date in calcul si cea de la sfarsitul perioadei date in calcul ;</t>
  </si>
  <si>
    <t>c) consumul specific de energie electrica pentru evacuarea si epurarea apei uzate calculat ca raport intre cantitatea totala de energie electrica consumata anual pentru prestarea seviciului si cantitatea de apa uzata evacuata;</t>
  </si>
  <si>
    <t>`0,37</t>
  </si>
  <si>
    <t>INDICATORI DE PERFORMANTA STATISTICI PENTRU SERVICIUL DE ALIMENTARE CU APA SI CANALIZARE</t>
  </si>
  <si>
    <t xml:space="preserve">        INDICATORI DE PERFORMANTA</t>
  </si>
  <si>
    <t>Total an2026</t>
  </si>
  <si>
    <t>Total an2027</t>
  </si>
  <si>
    <t>Total an2028</t>
  </si>
  <si>
    <t>Total an2029</t>
  </si>
  <si>
    <t>Total an2030</t>
  </si>
  <si>
    <t>BRANSAREA SI RACORDAREA UTILIZATORULUI</t>
  </si>
  <si>
    <t>a) raportul dintre numarul de bransamente si lungimea  retelei de distributie a apei;</t>
  </si>
  <si>
    <t>buc</t>
  </si>
  <si>
    <t>km</t>
  </si>
  <si>
    <t>b) lungimea retelei de distributie raportata la numarul de locuitori asigurati cu apa;</t>
  </si>
  <si>
    <t>loc</t>
  </si>
  <si>
    <t>c)raportul dintre lungimea retelei totale de apa raportata la numarul de locuitori asigurati cu apa;</t>
  </si>
  <si>
    <t>d) raportul dintre nr. de racorduri si lungimea retelei de canalizare;</t>
  </si>
  <si>
    <t>nr</t>
  </si>
  <si>
    <t>e) raportul dintre populatia racordata la canalizare si populatia totala a localitatii.</t>
  </si>
  <si>
    <t>ABATERI ALE UTILIZATORULUI DE CONDITIILE DE CONTRACT</t>
  </si>
  <si>
    <t xml:space="preserve">a) numarul de cazuri de nerespectare de catre utilizatori a conditiilor  de descarcare a apelor uzate si meteorice in retelele de canalizare,raportat pe numarul total de utilizatori ,  pe tipuri de utilizatori  </t>
  </si>
  <si>
    <t>b) numarul de sistari a prestarii serviciului public de canalizare,raportat pe numarul total de utilizatori, pe tipuri de  utilizatori datorat nerespectarii  de utilizator a conditiilor de deversare;</t>
  </si>
  <si>
    <t>c) valoarea despagubirilor platite de utilizatori, pentru daune datorate deversarii apelor ce nu respecta conditiile de deversare din contract, raportat la valoarea facturata aferenta apelor uzate, pe tipuri de servicii si categorii de utilizatori.</t>
  </si>
  <si>
    <t xml:space="preserve"> ** nr. pt. populatia totala a localitatii a fost actualizat/modificat - actualizare a fost realizată pe baza informațiilor oficiale furnizate de Anuarul Statistic al Județului Bacău – Ediția 2026</t>
  </si>
  <si>
    <t>Setul unic de indicatori de performanță și nivelurile de referință anuale pentru serviciul  de alimentare cu apă și de canalizare, asigurat de S.C. Compania Regională de Apă Bacău S.A. la nivelul Ariei Delegării, pentru perioada 2026–2030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</si>
</sst>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0"/>
      <name val="Arial"/>
      <family val="2"/>
      <charset val="238"/>
    </font>
    <font>
      <sz val="8"/>
      <color indexed="8"/>
      <name val="Times New Roman"/>
      <family val="1"/>
      <charset val="238"/>
    </font>
    <font>
      <sz val="8"/>
      <color theme="1"/>
      <name val="Times New Roman"/>
      <family val="1"/>
      <charset val="238"/>
    </font>
    <font>
      <sz val="8"/>
      <name val="Times New Roman"/>
      <family val="1"/>
    </font>
    <font>
      <b/>
      <sz val="8"/>
      <name val="Times New Roman"/>
      <family val="1"/>
      <charset val="238"/>
    </font>
    <font>
      <sz val="8"/>
      <color theme="1"/>
      <name val="Calibri"/>
      <family val="2"/>
      <scheme val="minor"/>
    </font>
    <font>
      <sz val="8"/>
      <name val="Times New Roman"/>
      <family val="1"/>
      <charset val="238"/>
    </font>
    <font>
      <b/>
      <sz val="8"/>
      <color indexed="8"/>
      <name val="Times New Roman"/>
      <family val="1"/>
      <charset val="238"/>
    </font>
    <font>
      <sz val="8"/>
      <name val="Calibri"/>
      <family val="2"/>
    </font>
    <font>
      <b/>
      <sz val="8"/>
      <color theme="1"/>
      <name val="Times New Roman"/>
      <family val="1"/>
      <charset val="238"/>
    </font>
    <font>
      <b/>
      <sz val="8"/>
      <color theme="1"/>
      <name val="Calibri"/>
      <family val="2"/>
      <scheme val="minor"/>
    </font>
    <font>
      <sz val="8"/>
      <color theme="1"/>
      <name val="Times New Roman"/>
      <family val="1"/>
    </font>
    <font>
      <b/>
      <sz val="8"/>
      <color indexed="8"/>
      <name val="Times New Roman"/>
      <family val="1"/>
    </font>
    <font>
      <sz val="8"/>
      <color indexed="8"/>
      <name val="Times New Roman"/>
      <family val="1"/>
    </font>
    <font>
      <sz val="8"/>
      <color indexed="10"/>
      <name val="Times New Roman"/>
      <family val="1"/>
      <charset val="238"/>
    </font>
    <font>
      <sz val="8"/>
      <color theme="1"/>
      <name val="Calibri"/>
      <family val="2"/>
    </font>
    <font>
      <b/>
      <sz val="9"/>
      <name val="Times New Roman"/>
      <family val="1"/>
      <charset val="238"/>
    </font>
    <font>
      <sz val="9"/>
      <color theme="1"/>
      <name val="Calibri"/>
      <family val="2"/>
      <scheme val="minor"/>
    </font>
  </fonts>
  <fills count="2">
    <fill>
      <patternFill patternType="none"/>
    </fill>
    <fill>
      <patternFill patternType="gray125"/>
    </fill>
  </fills>
  <borders count="11">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medium">
        <color indexed="64"/>
      </top>
      <bottom/>
      <diagonal/>
    </border>
  </borders>
  <cellStyleXfs count="4">
    <xf numFmtId="0" fontId="0" fillId="0" borderId="0"/>
    <xf numFmtId="0" fontId="1" fillId="0" borderId="0"/>
    <xf numFmtId="0" fontId="1" fillId="0" borderId="0"/>
    <xf numFmtId="0" fontId="1" fillId="0" borderId="0"/>
  </cellStyleXfs>
  <cellXfs count="126">
    <xf numFmtId="0" fontId="0" fillId="0" borderId="0" xfId="0"/>
    <xf numFmtId="0" fontId="2" fillId="0" borderId="0" xfId="1" applyFont="1"/>
    <xf numFmtId="0" fontId="3" fillId="0" borderId="0" xfId="1" applyFont="1" applyAlignment="1">
      <alignment wrapText="1"/>
    </xf>
    <xf numFmtId="0" fontId="2" fillId="0" borderId="0" xfId="1" applyFont="1" applyAlignment="1">
      <alignment wrapText="1"/>
    </xf>
    <xf numFmtId="0" fontId="4" fillId="0" borderId="0" xfId="0" applyFont="1"/>
    <xf numFmtId="0" fontId="5" fillId="0" borderId="0" xfId="2" applyFont="1" applyAlignment="1">
      <alignment horizontal="left" vertical="center"/>
    </xf>
    <xf numFmtId="0" fontId="6" fillId="0" borderId="0" xfId="0" applyFont="1"/>
    <xf numFmtId="0" fontId="7" fillId="0" borderId="0" xfId="2" applyFont="1" applyAlignment="1">
      <alignment wrapText="1"/>
    </xf>
    <xf numFmtId="0" fontId="7" fillId="0" borderId="0" xfId="2" applyFont="1"/>
    <xf numFmtId="10" fontId="4" fillId="0" borderId="0" xfId="0" applyNumberFormat="1" applyFont="1"/>
    <xf numFmtId="4" fontId="4" fillId="0" borderId="0" xfId="0" applyNumberFormat="1" applyFont="1"/>
    <xf numFmtId="0" fontId="8" fillId="0" borderId="1" xfId="1" applyFont="1" applyBorder="1"/>
    <xf numFmtId="0" fontId="7" fillId="0" borderId="1" xfId="1" applyFont="1" applyBorder="1" applyAlignment="1">
      <alignment horizontal="center" wrapText="1"/>
    </xf>
    <xf numFmtId="0" fontId="4" fillId="0" borderId="1" xfId="1" applyFont="1" applyBorder="1" applyAlignment="1">
      <alignment horizontal="center"/>
    </xf>
    <xf numFmtId="0" fontId="4" fillId="0" borderId="1" xfId="0" applyFont="1" applyBorder="1" applyAlignment="1">
      <alignment horizontal="center"/>
    </xf>
    <xf numFmtId="0" fontId="6" fillId="0" borderId="1" xfId="0" applyFont="1" applyBorder="1" applyAlignment="1">
      <alignment horizontal="center"/>
    </xf>
    <xf numFmtId="0" fontId="6" fillId="0" borderId="1" xfId="0" applyFont="1" applyBorder="1" applyAlignment="1">
      <alignment horizontal="center" wrapText="1"/>
    </xf>
    <xf numFmtId="0" fontId="9" fillId="0" borderId="1" xfId="0" applyFont="1" applyBorder="1" applyAlignment="1">
      <alignment horizontal="center"/>
    </xf>
    <xf numFmtId="0" fontId="4" fillId="0" borderId="1" xfId="1" applyFont="1" applyBorder="1"/>
    <xf numFmtId="0" fontId="4" fillId="0" borderId="1" xfId="0" applyFont="1" applyBorder="1"/>
    <xf numFmtId="0" fontId="8" fillId="0" borderId="1" xfId="1" applyFont="1" applyBorder="1" applyAlignment="1">
      <alignment horizontal="center"/>
    </xf>
    <xf numFmtId="0" fontId="3" fillId="0" borderId="1" xfId="1" applyFont="1" applyBorder="1" applyAlignment="1">
      <alignment horizontal="center" wrapText="1"/>
    </xf>
    <xf numFmtId="0" fontId="7" fillId="0" borderId="1" xfId="1" applyFont="1" applyBorder="1" applyAlignment="1">
      <alignment horizontal="center"/>
    </xf>
    <xf numFmtId="0" fontId="3" fillId="0" borderId="1" xfId="1" applyFont="1" applyBorder="1" applyAlignment="1">
      <alignment horizontal="left" vertical="center" wrapText="1"/>
    </xf>
    <xf numFmtId="0" fontId="7" fillId="0" borderId="1" xfId="1" applyFont="1" applyBorder="1" applyAlignment="1">
      <alignment horizontal="center" vertical="center" wrapText="1"/>
    </xf>
    <xf numFmtId="9" fontId="4" fillId="0" borderId="1" xfId="0" applyNumberFormat="1" applyFont="1" applyBorder="1" applyAlignment="1">
      <alignment horizontal="center"/>
    </xf>
    <xf numFmtId="0" fontId="6" fillId="0" borderId="1" xfId="0" applyFont="1" applyBorder="1"/>
    <xf numFmtId="0" fontId="13" fillId="0" borderId="1" xfId="1" applyFont="1" applyBorder="1"/>
    <xf numFmtId="10" fontId="4" fillId="0" borderId="1" xfId="0" applyNumberFormat="1" applyFont="1" applyBorder="1" applyAlignment="1">
      <alignment horizontal="center"/>
    </xf>
    <xf numFmtId="2" fontId="4" fillId="0" borderId="1" xfId="0" applyNumberFormat="1" applyFont="1" applyBorder="1" applyAlignment="1">
      <alignment horizontal="center"/>
    </xf>
    <xf numFmtId="9" fontId="7" fillId="0" borderId="1" xfId="1" applyNumberFormat="1" applyFont="1" applyBorder="1" applyAlignment="1">
      <alignment horizontal="center"/>
    </xf>
    <xf numFmtId="0" fontId="8" fillId="0" borderId="1" xfId="1" applyFont="1" applyBorder="1" applyAlignment="1">
      <alignment horizontal="right"/>
    </xf>
    <xf numFmtId="0" fontId="6" fillId="0" borderId="1" xfId="0" applyFont="1" applyBorder="1" applyAlignment="1">
      <alignment wrapText="1"/>
    </xf>
    <xf numFmtId="0" fontId="7" fillId="0" borderId="1" xfId="1" applyFont="1" applyBorder="1" applyAlignment="1">
      <alignment horizontal="center" vertical="center"/>
    </xf>
    <xf numFmtId="3" fontId="4" fillId="0" borderId="1" xfId="0" applyNumberFormat="1" applyFont="1" applyBorder="1" applyAlignment="1">
      <alignment horizontal="center" vertical="center"/>
    </xf>
    <xf numFmtId="3" fontId="7" fillId="0" borderId="1" xfId="1" applyNumberFormat="1" applyFont="1" applyBorder="1" applyAlignment="1">
      <alignment horizontal="center" vertical="center"/>
    </xf>
    <xf numFmtId="0" fontId="4" fillId="0" borderId="1" xfId="1" applyFont="1" applyBorder="1" applyAlignment="1">
      <alignment horizontal="center" vertical="center"/>
    </xf>
    <xf numFmtId="3" fontId="4" fillId="0" borderId="1" xfId="1" applyNumberFormat="1" applyFont="1" applyBorder="1" applyAlignment="1">
      <alignment vertical="center"/>
    </xf>
    <xf numFmtId="3" fontId="4" fillId="0" borderId="1" xfId="0" applyNumberFormat="1" applyFont="1" applyBorder="1" applyAlignment="1">
      <alignment vertical="center"/>
    </xf>
    <xf numFmtId="3" fontId="4" fillId="0" borderId="1" xfId="0" applyNumberFormat="1" applyFont="1" applyBorder="1" applyAlignment="1">
      <alignment horizontal="center"/>
    </xf>
    <xf numFmtId="1" fontId="4" fillId="0" borderId="1" xfId="0" applyNumberFormat="1" applyFont="1" applyBorder="1" applyAlignment="1">
      <alignment horizontal="center"/>
    </xf>
    <xf numFmtId="0" fontId="7" fillId="0" borderId="1" xfId="1" applyFont="1" applyBorder="1" applyAlignment="1">
      <alignment wrapText="1"/>
    </xf>
    <xf numFmtId="0" fontId="8" fillId="0" borderId="1" xfId="1" applyFont="1" applyBorder="1" applyAlignment="1">
      <alignment vertical="center"/>
    </xf>
    <xf numFmtId="4" fontId="4" fillId="0" borderId="1" xfId="0" applyNumberFormat="1" applyFont="1" applyBorder="1" applyAlignment="1">
      <alignment horizontal="center"/>
    </xf>
    <xf numFmtId="0" fontId="6" fillId="0" borderId="1" xfId="0" applyFont="1" applyBorder="1" applyAlignment="1">
      <alignment horizontal="center" vertical="center"/>
    </xf>
    <xf numFmtId="0" fontId="9" fillId="0" borderId="1" xfId="0" applyFont="1" applyBorder="1"/>
    <xf numFmtId="0" fontId="4" fillId="0" borderId="1" xfId="1" applyFont="1" applyBorder="1" applyAlignment="1">
      <alignment horizontal="center" vertical="center" wrapText="1"/>
    </xf>
    <xf numFmtId="0" fontId="4" fillId="0" borderId="1" xfId="1" applyFont="1" applyBorder="1" applyAlignment="1">
      <alignment vertical="center"/>
    </xf>
    <xf numFmtId="1" fontId="4" fillId="0" borderId="1" xfId="0" applyNumberFormat="1" applyFont="1" applyBorder="1" applyAlignment="1">
      <alignment vertical="center"/>
    </xf>
    <xf numFmtId="1" fontId="4" fillId="0" borderId="1" xfId="1" applyNumberFormat="1" applyFont="1" applyBorder="1" applyAlignment="1">
      <alignment vertical="center"/>
    </xf>
    <xf numFmtId="0" fontId="4" fillId="0" borderId="1" xfId="0" applyFont="1" applyBorder="1" applyAlignment="1">
      <alignment vertical="center"/>
    </xf>
    <xf numFmtId="4" fontId="12" fillId="0" borderId="8" xfId="0" applyNumberFormat="1" applyFont="1" applyBorder="1" applyAlignment="1">
      <alignment horizontal="center"/>
    </xf>
    <xf numFmtId="9" fontId="12" fillId="0" borderId="7" xfId="0" applyNumberFormat="1" applyFont="1" applyBorder="1" applyAlignment="1">
      <alignment horizontal="center"/>
    </xf>
    <xf numFmtId="9" fontId="12" fillId="0" borderId="9" xfId="0" applyNumberFormat="1" applyFont="1" applyBorder="1" applyAlignment="1">
      <alignment horizontal="center"/>
    </xf>
    <xf numFmtId="0" fontId="7" fillId="0" borderId="1" xfId="1" applyFont="1" applyBorder="1" applyAlignment="1">
      <alignment horizontal="left" vertical="center" wrapText="1"/>
    </xf>
    <xf numFmtId="0" fontId="7" fillId="0" borderId="1" xfId="1" applyFont="1" applyBorder="1" applyAlignment="1">
      <alignment horizontal="center" vertical="center"/>
    </xf>
    <xf numFmtId="0" fontId="16" fillId="0" borderId="10" xfId="0" applyFont="1" applyBorder="1" applyAlignment="1">
      <alignment wrapText="1"/>
    </xf>
    <xf numFmtId="0" fontId="6" fillId="0" borderId="10" xfId="0" applyFont="1" applyBorder="1"/>
    <xf numFmtId="0" fontId="4" fillId="0" borderId="1" xfId="0" applyFont="1" applyBorder="1" applyAlignment="1">
      <alignment horizontal="center"/>
    </xf>
    <xf numFmtId="0" fontId="3" fillId="0" borderId="1" xfId="1" applyFont="1" applyBorder="1" applyAlignment="1">
      <alignment horizontal="left" vertical="center" wrapText="1"/>
    </xf>
    <xf numFmtId="0" fontId="3" fillId="0" borderId="1" xfId="1" applyFont="1" applyBorder="1" applyAlignment="1">
      <alignment vertical="center" wrapText="1"/>
    </xf>
    <xf numFmtId="0" fontId="6" fillId="0" borderId="1" xfId="0" applyFont="1" applyBorder="1" applyAlignment="1">
      <alignment wrapText="1"/>
    </xf>
    <xf numFmtId="0" fontId="7" fillId="0" borderId="1" xfId="1" applyFont="1" applyBorder="1" applyAlignment="1">
      <alignment wrapText="1"/>
    </xf>
    <xf numFmtId="0" fontId="5" fillId="0" borderId="1" xfId="1" applyFont="1" applyBorder="1" applyAlignment="1">
      <alignment horizontal="left" vertical="center"/>
    </xf>
    <xf numFmtId="0" fontId="6" fillId="0" borderId="1" xfId="0" applyFont="1" applyBorder="1"/>
    <xf numFmtId="0" fontId="8" fillId="0" borderId="1" xfId="1" applyFont="1" applyBorder="1"/>
    <xf numFmtId="0" fontId="6" fillId="0" borderId="1" xfId="0" applyFont="1" applyBorder="1" applyAlignment="1">
      <alignment vertical="center" wrapText="1"/>
    </xf>
    <xf numFmtId="0" fontId="5" fillId="0" borderId="2" xfId="1" applyFont="1" applyBorder="1" applyAlignment="1">
      <alignment horizontal="left" vertical="center" wrapText="1"/>
    </xf>
    <xf numFmtId="0" fontId="0" fillId="0" borderId="3" xfId="0" applyBorder="1" applyAlignment="1">
      <alignment wrapText="1"/>
    </xf>
    <xf numFmtId="0" fontId="5" fillId="0" borderId="1" xfId="1" applyFont="1" applyBorder="1" applyAlignment="1">
      <alignment horizontal="left" vertical="center" wrapText="1"/>
    </xf>
    <xf numFmtId="0" fontId="2" fillId="0" borderId="1" xfId="1" applyFont="1" applyBorder="1" applyAlignment="1">
      <alignment horizontal="center"/>
    </xf>
    <xf numFmtId="0" fontId="8" fillId="0" borderId="4" xfId="1" applyFont="1" applyBorder="1"/>
    <xf numFmtId="0" fontId="0" fillId="0" borderId="5" xfId="0" applyBorder="1"/>
    <xf numFmtId="0" fontId="0" fillId="0" borderId="6" xfId="0" applyBorder="1"/>
    <xf numFmtId="0" fontId="3" fillId="0" borderId="1" xfId="1" applyFont="1" applyBorder="1" applyAlignment="1">
      <alignment wrapText="1"/>
    </xf>
    <xf numFmtId="0" fontId="8" fillId="0" borderId="1" xfId="1" applyFont="1" applyBorder="1" applyAlignment="1">
      <alignment horizontal="center"/>
    </xf>
    <xf numFmtId="0" fontId="3" fillId="0" borderId="1" xfId="1" applyFont="1" applyBorder="1" applyAlignment="1">
      <alignment horizontal="center" vertical="center" wrapText="1"/>
    </xf>
    <xf numFmtId="0" fontId="16" fillId="0" borderId="1" xfId="0" applyFont="1" applyBorder="1" applyAlignment="1">
      <alignment wrapText="1"/>
    </xf>
    <xf numFmtId="0" fontId="7" fillId="0" borderId="1" xfId="1" applyFont="1" applyBorder="1" applyAlignment="1">
      <alignment horizontal="center" wrapText="1"/>
    </xf>
    <xf numFmtId="0" fontId="9" fillId="0" borderId="1" xfId="0" applyFont="1" applyBorder="1" applyAlignment="1">
      <alignment wrapText="1"/>
    </xf>
    <xf numFmtId="0" fontId="4" fillId="0" borderId="1" xfId="1" applyFont="1" applyBorder="1" applyAlignment="1">
      <alignment horizontal="center"/>
    </xf>
    <xf numFmtId="0" fontId="6" fillId="0" borderId="1" xfId="0" applyFont="1" applyBorder="1" applyAlignment="1">
      <alignment horizontal="center"/>
    </xf>
    <xf numFmtId="2" fontId="4" fillId="0" borderId="1" xfId="0" applyNumberFormat="1" applyFont="1" applyBorder="1" applyAlignment="1">
      <alignment horizontal="center"/>
    </xf>
    <xf numFmtId="2" fontId="6" fillId="0" borderId="1" xfId="0" applyNumberFormat="1" applyFont="1" applyBorder="1" applyAlignment="1">
      <alignment horizontal="center"/>
    </xf>
    <xf numFmtId="0" fontId="2" fillId="0" borderId="4" xfId="1" applyFont="1" applyBorder="1" applyAlignment="1">
      <alignment horizontal="center"/>
    </xf>
    <xf numFmtId="9" fontId="7" fillId="0" borderId="1" xfId="1" applyNumberFormat="1" applyFont="1" applyBorder="1" applyAlignment="1">
      <alignment horizontal="center" vertical="center"/>
    </xf>
    <xf numFmtId="10" fontId="7" fillId="0" borderId="1" xfId="1" applyNumberFormat="1" applyFont="1" applyBorder="1" applyAlignment="1">
      <alignment horizontal="center" vertical="center"/>
    </xf>
    <xf numFmtId="0" fontId="12" fillId="0" borderId="1" xfId="1" applyFont="1" applyBorder="1" applyAlignment="1">
      <alignment horizontal="left" vertical="center" wrapText="1"/>
    </xf>
    <xf numFmtId="0" fontId="4" fillId="0" borderId="1" xfId="1" applyFont="1" applyBorder="1" applyAlignment="1">
      <alignment horizontal="left" vertical="center" wrapText="1"/>
    </xf>
    <xf numFmtId="0" fontId="7" fillId="0" borderId="1" xfId="1" applyFont="1" applyBorder="1" applyAlignment="1">
      <alignment vertical="center" wrapText="1"/>
    </xf>
    <xf numFmtId="9" fontId="4" fillId="0" borderId="1" xfId="0" applyNumberFormat="1" applyFont="1" applyBorder="1" applyAlignment="1">
      <alignment horizontal="center"/>
    </xf>
    <xf numFmtId="0" fontId="7" fillId="0" borderId="1" xfId="1" applyFont="1" applyBorder="1" applyAlignment="1">
      <alignment horizontal="left" wrapText="1"/>
    </xf>
    <xf numFmtId="0" fontId="6" fillId="0" borderId="1" xfId="0" applyFont="1" applyBorder="1" applyAlignment="1">
      <alignment horizontal="left" vertical="center" wrapText="1"/>
    </xf>
    <xf numFmtId="0" fontId="12" fillId="0" borderId="1" xfId="1" applyFont="1" applyBorder="1" applyAlignment="1">
      <alignment vertical="center" wrapText="1"/>
    </xf>
    <xf numFmtId="0" fontId="15" fillId="0" borderId="1" xfId="1" applyFont="1" applyBorder="1" applyAlignment="1">
      <alignment vertical="center" wrapText="1"/>
    </xf>
    <xf numFmtId="9" fontId="7" fillId="0" borderId="1" xfId="1" applyNumberFormat="1" applyFont="1" applyBorder="1" applyAlignment="1">
      <alignment horizontal="center"/>
    </xf>
    <xf numFmtId="0" fontId="5" fillId="0" borderId="1" xfId="1" applyFont="1" applyBorder="1" applyAlignment="1">
      <alignment horizontal="left"/>
    </xf>
    <xf numFmtId="10" fontId="4" fillId="0" borderId="1" xfId="0" applyNumberFormat="1" applyFont="1" applyBorder="1" applyAlignment="1">
      <alignment horizontal="center"/>
    </xf>
    <xf numFmtId="0" fontId="7" fillId="0" borderId="1" xfId="1" applyFont="1" applyBorder="1" applyAlignment="1">
      <alignment horizontal="center" vertical="center" wrapText="1"/>
    </xf>
    <xf numFmtId="0" fontId="5" fillId="0" borderId="4" xfId="1" applyFont="1" applyBorder="1" applyAlignment="1">
      <alignment horizontal="left" vertical="center" wrapText="1"/>
    </xf>
    <xf numFmtId="0" fontId="6" fillId="0" borderId="5" xfId="0" applyFont="1" applyBorder="1" applyAlignment="1">
      <alignment wrapText="1"/>
    </xf>
    <xf numFmtId="0" fontId="2" fillId="0" borderId="1" xfId="1" applyFont="1" applyBorder="1" applyAlignment="1">
      <alignment horizontal="center" vertical="center"/>
    </xf>
    <xf numFmtId="10" fontId="4" fillId="0" borderId="2" xfId="0" applyNumberFormat="1" applyFont="1" applyBorder="1" applyAlignment="1">
      <alignment horizontal="center"/>
    </xf>
    <xf numFmtId="0" fontId="0" fillId="0" borderId="3" xfId="0" applyBorder="1" applyAlignment="1">
      <alignment horizontal="center"/>
    </xf>
    <xf numFmtId="0" fontId="5" fillId="0" borderId="4" xfId="1" applyFont="1" applyBorder="1" applyAlignment="1">
      <alignment horizontal="left"/>
    </xf>
    <xf numFmtId="0" fontId="6" fillId="0" borderId="5" xfId="0" applyFont="1" applyBorder="1"/>
    <xf numFmtId="0" fontId="10" fillId="0" borderId="1" xfId="1" applyFont="1" applyBorder="1" applyAlignment="1">
      <alignment horizontal="left" wrapText="1"/>
    </xf>
    <xf numFmtId="0" fontId="11" fillId="0" borderId="1" xfId="0" applyFont="1" applyBorder="1" applyAlignment="1">
      <alignment horizontal="left"/>
    </xf>
    <xf numFmtId="0" fontId="10" fillId="0" borderId="4" xfId="1" applyFont="1" applyBorder="1" applyAlignment="1">
      <alignment horizontal="left" wrapText="1"/>
    </xf>
    <xf numFmtId="0" fontId="11" fillId="0" borderId="5" xfId="0" applyFont="1" applyBorder="1" applyAlignment="1">
      <alignment horizontal="left"/>
    </xf>
    <xf numFmtId="0" fontId="4" fillId="0" borderId="1" xfId="0" applyFont="1" applyBorder="1" applyAlignment="1">
      <alignment horizontal="center" wrapText="1"/>
    </xf>
    <xf numFmtId="0" fontId="6" fillId="0" borderId="1" xfId="0" applyFont="1" applyBorder="1" applyAlignment="1">
      <alignment horizontal="center" wrapText="1"/>
    </xf>
    <xf numFmtId="0" fontId="14" fillId="0" borderId="1" xfId="0" applyFont="1" applyBorder="1" applyAlignment="1">
      <alignment wrapText="1"/>
    </xf>
    <xf numFmtId="0" fontId="14" fillId="0" borderId="1" xfId="0" applyFont="1" applyBorder="1" applyAlignment="1">
      <alignment horizontal="center" vertical="center" wrapText="1"/>
    </xf>
    <xf numFmtId="0" fontId="4" fillId="0" borderId="2" xfId="1" applyFont="1" applyBorder="1" applyAlignment="1">
      <alignment horizontal="center"/>
    </xf>
    <xf numFmtId="0" fontId="12" fillId="0" borderId="1" xfId="0" applyFont="1" applyBorder="1" applyAlignment="1">
      <alignment horizontal="left" vertical="center" wrapText="1"/>
    </xf>
    <xf numFmtId="0" fontId="5" fillId="0" borderId="0" xfId="2" applyFont="1" applyAlignment="1">
      <alignment horizontal="left" vertical="center"/>
    </xf>
    <xf numFmtId="0" fontId="6" fillId="0" borderId="0" xfId="0" applyFont="1"/>
    <xf numFmtId="0" fontId="5" fillId="0" borderId="0" xfId="2" applyFont="1"/>
    <xf numFmtId="9" fontId="7" fillId="0" borderId="0" xfId="1" applyNumberFormat="1" applyFont="1" applyAlignment="1">
      <alignment horizontal="center" vertical="center"/>
    </xf>
    <xf numFmtId="0" fontId="9" fillId="0" borderId="1" xfId="0" applyFont="1" applyBorder="1" applyAlignment="1">
      <alignment horizontal="center"/>
    </xf>
    <xf numFmtId="0" fontId="6" fillId="0" borderId="1" xfId="0" applyFont="1" applyBorder="1" applyAlignment="1">
      <alignment horizontal="left"/>
    </xf>
    <xf numFmtId="0" fontId="5" fillId="0" borderId="0" xfId="3" applyFont="1" applyAlignment="1">
      <alignment horizontal="center"/>
    </xf>
    <xf numFmtId="0" fontId="17" fillId="0" borderId="0" xfId="3" applyFont="1" applyAlignment="1">
      <alignment horizontal="center" wrapText="1"/>
    </xf>
    <xf numFmtId="0" fontId="17" fillId="0" borderId="0" xfId="3" applyFont="1" applyAlignment="1">
      <alignment horizontal="center"/>
    </xf>
    <xf numFmtId="0" fontId="18" fillId="0" borderId="0" xfId="0" applyFont="1"/>
  </cellXfs>
  <cellStyles count="4">
    <cellStyle name="Normal" xfId="0" builtinId="0"/>
    <cellStyle name="Normal 3" xfId="2" xr:uid="{E0047D0C-98E5-47F1-8E76-A7900DB2DDB9}"/>
    <cellStyle name="Normal 4" xfId="3" xr:uid="{5187A184-4227-461E-8BC4-767076CC469E}"/>
    <cellStyle name="Normal 5" xfId="1" xr:uid="{8D15C924-E51C-483E-ABDA-1257EBB5878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ă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517D36-0441-45BF-8633-BBDB0676C5B5}">
  <dimension ref="A1:AH255"/>
  <sheetViews>
    <sheetView tabSelected="1" workbookViewId="0">
      <selection activeCell="AH8" sqref="AH8"/>
    </sheetView>
  </sheetViews>
  <sheetFormatPr defaultRowHeight="14.4" x14ac:dyDescent="0.3"/>
  <cols>
    <col min="1" max="1" width="1.44140625" customWidth="1"/>
    <col min="2" max="2" width="12.21875" customWidth="1"/>
    <col min="3" max="3" width="5.44140625" customWidth="1"/>
    <col min="4" max="4" width="3.44140625" customWidth="1"/>
    <col min="5" max="7" width="4.77734375" customWidth="1"/>
    <col min="8" max="8" width="5.21875" customWidth="1"/>
    <col min="9" max="9" width="0.44140625" hidden="1" customWidth="1"/>
    <col min="10" max="13" width="4.77734375" customWidth="1"/>
    <col min="14" max="14" width="4.6640625" customWidth="1"/>
    <col min="15" max="15" width="4.77734375" hidden="1" customWidth="1"/>
    <col min="16" max="19" width="4.77734375" customWidth="1"/>
    <col min="20" max="20" width="4.5546875" customWidth="1"/>
    <col min="21" max="21" width="4.77734375" hidden="1" customWidth="1"/>
    <col min="22" max="22" width="5.88671875" customWidth="1"/>
    <col min="23" max="25" width="4.77734375" customWidth="1"/>
    <col min="26" max="26" width="4.6640625" customWidth="1"/>
    <col min="27" max="27" width="4.77734375" hidden="1" customWidth="1"/>
    <col min="28" max="31" width="4.77734375" customWidth="1"/>
    <col min="32" max="32" width="4.6640625" customWidth="1"/>
    <col min="33" max="33" width="4.77734375" hidden="1" customWidth="1"/>
    <col min="34" max="34" width="6.109375" customWidth="1"/>
  </cols>
  <sheetData>
    <row r="1" spans="1:34" x14ac:dyDescent="0.3">
      <c r="A1" s="1"/>
      <c r="B1" s="2"/>
      <c r="C1" s="3"/>
      <c r="D1" s="1"/>
      <c r="E1" s="4"/>
      <c r="F1" s="4"/>
      <c r="G1" s="4"/>
      <c r="H1" s="4"/>
      <c r="I1" s="4"/>
      <c r="J1" s="4"/>
      <c r="K1" s="4"/>
      <c r="L1" s="4"/>
      <c r="M1" s="4"/>
      <c r="N1" s="4"/>
      <c r="O1" s="4"/>
      <c r="P1" s="4"/>
      <c r="Q1" s="4"/>
      <c r="R1" s="4"/>
      <c r="S1" s="4"/>
      <c r="T1" s="4"/>
      <c r="U1" s="4"/>
      <c r="V1" s="4"/>
      <c r="W1" s="4"/>
      <c r="X1" s="4"/>
      <c r="Y1" s="4"/>
      <c r="Z1" s="4"/>
      <c r="AA1" s="4"/>
      <c r="AB1" s="4"/>
      <c r="AC1" s="4"/>
      <c r="AD1" s="4"/>
      <c r="AE1" s="4"/>
      <c r="AF1" s="4"/>
      <c r="AG1" s="4"/>
      <c r="AH1" s="4"/>
    </row>
    <row r="2" spans="1:34" x14ac:dyDescent="0.3">
      <c r="A2" s="116" t="s">
        <v>0</v>
      </c>
      <c r="B2" s="116"/>
      <c r="C2" s="116"/>
      <c r="D2" s="117"/>
      <c r="E2" s="117"/>
      <c r="F2" s="117"/>
      <c r="G2" s="117"/>
      <c r="H2" s="117"/>
      <c r="I2" s="117"/>
      <c r="J2" s="117"/>
      <c r="K2" s="117"/>
      <c r="L2" s="117"/>
      <c r="M2" s="117"/>
      <c r="N2" s="117"/>
      <c r="O2" s="117"/>
      <c r="P2" s="117"/>
      <c r="Q2" s="4"/>
      <c r="R2" s="4"/>
      <c r="S2" s="4"/>
      <c r="T2" s="4"/>
      <c r="U2" s="4"/>
      <c r="V2" s="4"/>
      <c r="W2" s="4"/>
      <c r="X2" s="4"/>
      <c r="Y2" s="4"/>
      <c r="Z2" s="4"/>
      <c r="AA2" s="4"/>
      <c r="AB2" s="4"/>
      <c r="AC2" s="4"/>
      <c r="AD2" s="4"/>
      <c r="AE2" s="4"/>
      <c r="AF2" s="4"/>
      <c r="AG2" s="4"/>
      <c r="AH2" s="4"/>
    </row>
    <row r="3" spans="1:34" x14ac:dyDescent="0.3">
      <c r="A3" s="116" t="s">
        <v>1</v>
      </c>
      <c r="B3" s="116"/>
      <c r="C3" s="116"/>
      <c r="D3" s="117"/>
      <c r="E3" s="117"/>
      <c r="F3" s="117"/>
      <c r="G3" s="117"/>
      <c r="H3" s="117"/>
      <c r="I3" s="117"/>
      <c r="J3" s="117"/>
      <c r="K3" s="117"/>
      <c r="L3" s="117"/>
      <c r="M3" s="117"/>
      <c r="N3" s="117"/>
      <c r="O3" s="117"/>
      <c r="P3" s="117"/>
      <c r="Q3" s="4"/>
      <c r="R3" s="4"/>
      <c r="S3" s="4"/>
      <c r="T3" s="4"/>
      <c r="U3" s="4"/>
      <c r="V3" s="4"/>
      <c r="W3" s="4"/>
      <c r="X3" s="4"/>
      <c r="Y3" s="4"/>
      <c r="Z3" s="4"/>
      <c r="AA3" s="4"/>
      <c r="AB3" s="4"/>
      <c r="AC3" s="4"/>
      <c r="AD3" s="4"/>
      <c r="AE3" s="4"/>
      <c r="AF3" s="4"/>
      <c r="AG3" s="4"/>
      <c r="AH3" s="4"/>
    </row>
    <row r="4" spans="1:34" x14ac:dyDescent="0.3">
      <c r="A4" s="116" t="s">
        <v>2</v>
      </c>
      <c r="B4" s="116"/>
      <c r="C4" s="116"/>
      <c r="D4" s="5"/>
      <c r="E4" s="4"/>
      <c r="F4" s="4"/>
      <c r="G4" s="4"/>
      <c r="H4" s="4"/>
      <c r="I4" s="4"/>
      <c r="J4" s="4"/>
      <c r="K4" s="4"/>
      <c r="L4" s="4"/>
      <c r="M4" s="4"/>
      <c r="N4" s="4"/>
      <c r="O4" s="4"/>
      <c r="P4" s="4"/>
      <c r="Q4" s="4"/>
      <c r="R4" s="4"/>
      <c r="S4" s="4"/>
      <c r="T4" s="4"/>
      <c r="U4" s="4"/>
      <c r="V4" s="4"/>
      <c r="W4" s="4"/>
      <c r="X4" s="4"/>
      <c r="Y4" s="4"/>
      <c r="Z4" s="4"/>
      <c r="AA4" s="4"/>
      <c r="AB4" s="4"/>
      <c r="AC4" s="4"/>
      <c r="AD4" s="4"/>
      <c r="AE4" s="4"/>
      <c r="AF4" s="4"/>
      <c r="AG4" s="4"/>
      <c r="AH4" s="4"/>
    </row>
    <row r="5" spans="1:34" x14ac:dyDescent="0.3">
      <c r="A5" s="118" t="s">
        <v>3</v>
      </c>
      <c r="B5" s="117"/>
      <c r="C5" s="7"/>
      <c r="D5" s="8"/>
      <c r="E5" s="4"/>
      <c r="F5" s="4"/>
      <c r="G5" s="4"/>
      <c r="H5" s="4"/>
      <c r="I5" s="4"/>
      <c r="J5" s="4"/>
      <c r="K5" s="4"/>
      <c r="L5" s="4"/>
      <c r="M5" s="4"/>
      <c r="N5" s="4"/>
      <c r="O5" s="4"/>
      <c r="P5" s="4"/>
      <c r="Q5" s="4"/>
      <c r="R5" s="9"/>
      <c r="S5" s="4"/>
      <c r="T5" s="4"/>
      <c r="U5" s="4"/>
      <c r="V5" s="4"/>
      <c r="W5" s="4"/>
      <c r="X5" s="4"/>
      <c r="Y5" s="119"/>
      <c r="Z5" s="4"/>
      <c r="AA5" s="4"/>
      <c r="AB5" s="4"/>
      <c r="AC5" s="4" t="s">
        <v>4</v>
      </c>
      <c r="AD5" s="4"/>
      <c r="AE5" s="4"/>
      <c r="AF5" s="4"/>
      <c r="AG5" s="4"/>
      <c r="AH5" s="4"/>
    </row>
    <row r="6" spans="1:34" x14ac:dyDescent="0.3">
      <c r="A6" s="118" t="s">
        <v>5</v>
      </c>
      <c r="B6" s="117"/>
      <c r="C6" s="3"/>
      <c r="D6" s="1"/>
      <c r="E6" s="4"/>
      <c r="F6" s="4"/>
      <c r="G6" s="4"/>
      <c r="H6" s="4"/>
      <c r="I6" s="10"/>
      <c r="J6" s="10"/>
      <c r="K6" s="4"/>
      <c r="L6" s="4"/>
      <c r="M6" s="4"/>
      <c r="N6" s="4"/>
      <c r="O6" s="10"/>
      <c r="P6" s="4"/>
      <c r="Q6" s="4"/>
      <c r="R6" s="4"/>
      <c r="S6" s="4"/>
      <c r="T6" s="4"/>
      <c r="U6" s="10"/>
      <c r="V6" s="10"/>
      <c r="W6" s="4"/>
      <c r="X6" s="4"/>
      <c r="Y6" s="119"/>
      <c r="Z6" s="4"/>
      <c r="AA6" s="10"/>
      <c r="AB6" s="10"/>
      <c r="AC6" s="4"/>
      <c r="AD6" s="4"/>
      <c r="AE6" s="4"/>
      <c r="AF6" s="4"/>
      <c r="AG6" s="10"/>
      <c r="AH6" s="10"/>
    </row>
    <row r="7" spans="1:34" x14ac:dyDescent="0.3">
      <c r="A7" s="122"/>
      <c r="B7" s="122"/>
      <c r="C7" s="122"/>
      <c r="D7" s="122"/>
      <c r="E7" s="117"/>
      <c r="F7" s="117"/>
      <c r="G7" s="117"/>
      <c r="H7" s="117"/>
      <c r="I7" s="117"/>
      <c r="J7" s="117"/>
      <c r="K7" s="117"/>
      <c r="L7" s="117"/>
      <c r="M7" s="117"/>
      <c r="N7" s="117"/>
      <c r="O7" s="117"/>
      <c r="P7" s="117"/>
      <c r="Q7" s="117"/>
      <c r="R7" s="117"/>
      <c r="S7" s="117"/>
      <c r="T7" s="117"/>
      <c r="U7" s="117"/>
      <c r="V7" s="117"/>
      <c r="W7" s="117"/>
      <c r="X7" s="117"/>
      <c r="Y7" s="6"/>
      <c r="Z7" s="6"/>
      <c r="AA7" s="4"/>
      <c r="AB7" s="4"/>
      <c r="AC7" s="6"/>
      <c r="AD7" s="6"/>
      <c r="AE7" s="6"/>
      <c r="AF7" s="6"/>
      <c r="AG7" s="4"/>
      <c r="AH7" s="4"/>
    </row>
    <row r="8" spans="1:34" ht="34.799999999999997" customHeight="1" x14ac:dyDescent="0.3">
      <c r="A8" s="123" t="s">
        <v>125</v>
      </c>
      <c r="B8" s="124"/>
      <c r="C8" s="124"/>
      <c r="D8" s="124"/>
      <c r="E8" s="125"/>
      <c r="F8" s="125"/>
      <c r="G8" s="125"/>
      <c r="H8" s="125"/>
      <c r="I8" s="125"/>
      <c r="J8" s="125"/>
      <c r="K8" s="125"/>
      <c r="L8" s="125"/>
      <c r="M8" s="125"/>
      <c r="N8" s="125"/>
      <c r="O8" s="125"/>
      <c r="P8" s="125"/>
      <c r="Q8" s="125"/>
      <c r="R8" s="125"/>
      <c r="S8" s="125"/>
      <c r="T8" s="125"/>
      <c r="U8" s="125"/>
      <c r="V8" s="125"/>
      <c r="W8" s="125"/>
      <c r="X8" s="125"/>
      <c r="Y8" s="125"/>
      <c r="Z8" s="125"/>
      <c r="AA8" s="125"/>
      <c r="AB8" s="125"/>
      <c r="AC8" s="125"/>
      <c r="AD8" s="6"/>
      <c r="AE8" s="6"/>
      <c r="AF8" s="6"/>
      <c r="AG8" s="4"/>
      <c r="AH8" s="4"/>
    </row>
    <row r="9" spans="1:34" ht="15" thickBot="1" x14ac:dyDescent="0.35">
      <c r="A9" s="1"/>
      <c r="B9" s="2"/>
      <c r="C9" s="3"/>
      <c r="D9" s="1"/>
      <c r="E9" s="4"/>
      <c r="F9" s="4"/>
      <c r="G9" s="4"/>
      <c r="H9" s="4"/>
      <c r="I9" s="4"/>
      <c r="J9" s="4"/>
      <c r="K9" s="4"/>
      <c r="L9" s="4"/>
      <c r="M9" s="4"/>
      <c r="N9" s="4"/>
      <c r="O9" s="4"/>
      <c r="P9" s="4"/>
      <c r="Q9" s="4"/>
      <c r="R9" s="4"/>
      <c r="S9" s="4"/>
      <c r="T9" s="4"/>
      <c r="U9" s="4"/>
      <c r="V9" s="4"/>
      <c r="W9" s="4"/>
      <c r="X9" s="4"/>
      <c r="Y9" s="4"/>
      <c r="Z9" s="4"/>
      <c r="AA9" s="4"/>
      <c r="AB9" s="4"/>
      <c r="AC9" s="4"/>
      <c r="AD9" s="4"/>
      <c r="AE9" s="4"/>
      <c r="AF9" s="4"/>
      <c r="AG9" s="4"/>
      <c r="AH9" s="4"/>
    </row>
    <row r="10" spans="1:34" ht="22.2" thickBot="1" x14ac:dyDescent="0.35">
      <c r="A10" s="11"/>
      <c r="B10" s="76" t="s">
        <v>6</v>
      </c>
      <c r="C10" s="78"/>
      <c r="D10" s="12" t="s">
        <v>7</v>
      </c>
      <c r="E10" s="80">
        <v>2026</v>
      </c>
      <c r="F10" s="80"/>
      <c r="G10" s="80"/>
      <c r="H10" s="80"/>
      <c r="I10" s="58"/>
      <c r="J10" s="14"/>
      <c r="K10" s="80">
        <v>2027</v>
      </c>
      <c r="L10" s="80"/>
      <c r="M10" s="80"/>
      <c r="N10" s="80"/>
      <c r="O10" s="58"/>
      <c r="P10" s="81"/>
      <c r="Q10" s="80">
        <v>2028</v>
      </c>
      <c r="R10" s="80"/>
      <c r="S10" s="80"/>
      <c r="T10" s="80"/>
      <c r="U10" s="58"/>
      <c r="V10" s="81"/>
      <c r="W10" s="80">
        <v>2029</v>
      </c>
      <c r="X10" s="80"/>
      <c r="Y10" s="80"/>
      <c r="Z10" s="80"/>
      <c r="AA10" s="58"/>
      <c r="AB10" s="14"/>
      <c r="AC10" s="80">
        <v>2030</v>
      </c>
      <c r="AD10" s="80"/>
      <c r="AE10" s="80"/>
      <c r="AF10" s="80"/>
      <c r="AG10" s="58"/>
      <c r="AH10" s="14"/>
    </row>
    <row r="11" spans="1:34" ht="15" thickBot="1" x14ac:dyDescent="0.35">
      <c r="A11" s="11"/>
      <c r="B11" s="76"/>
      <c r="C11" s="78"/>
      <c r="D11" s="16"/>
      <c r="E11" s="80" t="s">
        <v>8</v>
      </c>
      <c r="F11" s="80"/>
      <c r="G11" s="120"/>
      <c r="H11" s="120"/>
      <c r="I11" s="120"/>
      <c r="J11" s="81"/>
      <c r="K11" s="80" t="s">
        <v>8</v>
      </c>
      <c r="L11" s="80"/>
      <c r="M11" s="120"/>
      <c r="N11" s="120"/>
      <c r="O11" s="120"/>
      <c r="P11" s="17"/>
      <c r="Q11" s="80" t="s">
        <v>8</v>
      </c>
      <c r="R11" s="80"/>
      <c r="S11" s="120"/>
      <c r="T11" s="120"/>
      <c r="U11" s="120"/>
      <c r="V11" s="17"/>
      <c r="W11" s="80" t="s">
        <v>8</v>
      </c>
      <c r="X11" s="80"/>
      <c r="Y11" s="120"/>
      <c r="Z11" s="120"/>
      <c r="AA11" s="120"/>
      <c r="AB11" s="17"/>
      <c r="AC11" s="80" t="s">
        <v>8</v>
      </c>
      <c r="AD11" s="80"/>
      <c r="AE11" s="120"/>
      <c r="AF11" s="120"/>
      <c r="AG11" s="120"/>
      <c r="AH11" s="17"/>
    </row>
    <row r="12" spans="1:34" ht="15" thickBot="1" x14ac:dyDescent="0.35">
      <c r="A12" s="11"/>
      <c r="B12" s="76"/>
      <c r="C12" s="78"/>
      <c r="D12" s="16"/>
      <c r="E12" s="18" t="s">
        <v>9</v>
      </c>
      <c r="F12" s="18" t="s">
        <v>10</v>
      </c>
      <c r="G12" s="18" t="s">
        <v>11</v>
      </c>
      <c r="H12" s="18" t="s">
        <v>12</v>
      </c>
      <c r="I12" s="19" t="s">
        <v>13</v>
      </c>
      <c r="J12" s="19" t="s">
        <v>14</v>
      </c>
      <c r="K12" s="18" t="s">
        <v>9</v>
      </c>
      <c r="L12" s="18" t="s">
        <v>10</v>
      </c>
      <c r="M12" s="18" t="s">
        <v>11</v>
      </c>
      <c r="N12" s="18" t="s">
        <v>12</v>
      </c>
      <c r="O12" s="19" t="s">
        <v>13</v>
      </c>
      <c r="P12" s="19" t="s">
        <v>15</v>
      </c>
      <c r="Q12" s="18" t="s">
        <v>9</v>
      </c>
      <c r="R12" s="18" t="s">
        <v>10</v>
      </c>
      <c r="S12" s="18" t="s">
        <v>11</v>
      </c>
      <c r="T12" s="18" t="s">
        <v>12</v>
      </c>
      <c r="U12" s="19" t="s">
        <v>13</v>
      </c>
      <c r="V12" s="19" t="s">
        <v>16</v>
      </c>
      <c r="W12" s="18" t="s">
        <v>9</v>
      </c>
      <c r="X12" s="18" t="s">
        <v>10</v>
      </c>
      <c r="Y12" s="18" t="s">
        <v>11</v>
      </c>
      <c r="Z12" s="18" t="s">
        <v>12</v>
      </c>
      <c r="AA12" s="19" t="s">
        <v>13</v>
      </c>
      <c r="AB12" s="19" t="s">
        <v>17</v>
      </c>
      <c r="AC12" s="18" t="s">
        <v>9</v>
      </c>
      <c r="AD12" s="18" t="s">
        <v>10</v>
      </c>
      <c r="AE12" s="18" t="s">
        <v>11</v>
      </c>
      <c r="AF12" s="18" t="s">
        <v>12</v>
      </c>
      <c r="AG12" s="19" t="s">
        <v>13</v>
      </c>
      <c r="AH12" s="19" t="s">
        <v>18</v>
      </c>
    </row>
    <row r="13" spans="1:34" ht="15" thickBot="1" x14ac:dyDescent="0.35">
      <c r="A13" s="20">
        <v>0</v>
      </c>
      <c r="B13" s="21">
        <v>1</v>
      </c>
      <c r="C13" s="12">
        <v>2</v>
      </c>
      <c r="D13" s="22">
        <v>3</v>
      </c>
      <c r="E13" s="22" t="s">
        <v>19</v>
      </c>
      <c r="F13" s="22" t="s">
        <v>20</v>
      </c>
      <c r="G13" s="22" t="s">
        <v>21</v>
      </c>
      <c r="H13" s="22" t="s">
        <v>22</v>
      </c>
      <c r="I13" s="22"/>
      <c r="J13" s="22"/>
      <c r="K13" s="22" t="s">
        <v>19</v>
      </c>
      <c r="L13" s="22" t="s">
        <v>20</v>
      </c>
      <c r="M13" s="22" t="s">
        <v>21</v>
      </c>
      <c r="N13" s="22" t="s">
        <v>22</v>
      </c>
      <c r="O13" s="22"/>
      <c r="P13" s="22"/>
      <c r="Q13" s="22" t="s">
        <v>19</v>
      </c>
      <c r="R13" s="22" t="s">
        <v>20</v>
      </c>
      <c r="S13" s="22" t="s">
        <v>21</v>
      </c>
      <c r="T13" s="22" t="s">
        <v>22</v>
      </c>
      <c r="U13" s="22"/>
      <c r="V13" s="22"/>
      <c r="W13" s="22" t="s">
        <v>19</v>
      </c>
      <c r="X13" s="22" t="s">
        <v>20</v>
      </c>
      <c r="Y13" s="22" t="s">
        <v>21</v>
      </c>
      <c r="Z13" s="22" t="s">
        <v>22</v>
      </c>
      <c r="AA13" s="22"/>
      <c r="AB13" s="22"/>
      <c r="AC13" s="22" t="s">
        <v>19</v>
      </c>
      <c r="AD13" s="22" t="s">
        <v>20</v>
      </c>
      <c r="AE13" s="22" t="s">
        <v>21</v>
      </c>
      <c r="AF13" s="22" t="s">
        <v>22</v>
      </c>
      <c r="AG13" s="22"/>
      <c r="AH13" s="22"/>
    </row>
    <row r="14" spans="1:34" ht="15" thickBot="1" x14ac:dyDescent="0.35">
      <c r="A14" s="11">
        <v>1.1000000000000001</v>
      </c>
      <c r="B14" s="106" t="s">
        <v>23</v>
      </c>
      <c r="C14" s="107"/>
      <c r="D14" s="107"/>
      <c r="E14" s="121"/>
      <c r="F14" s="121"/>
      <c r="G14" s="121"/>
      <c r="H14" s="121"/>
      <c r="I14" s="121"/>
      <c r="J14" s="121"/>
      <c r="K14" s="121"/>
      <c r="L14" s="121"/>
      <c r="M14" s="121"/>
      <c r="N14" s="121"/>
      <c r="O14" s="121"/>
      <c r="P14" s="121"/>
      <c r="Q14" s="121"/>
      <c r="R14" s="121"/>
      <c r="S14" s="121"/>
      <c r="T14" s="121"/>
      <c r="U14" s="121"/>
      <c r="V14" s="121"/>
      <c r="W14" s="121"/>
      <c r="X14" s="121"/>
      <c r="Y14" s="121"/>
      <c r="Z14" s="121"/>
      <c r="AA14" s="121"/>
      <c r="AB14" s="121"/>
      <c r="AC14" s="121"/>
      <c r="AD14" s="121"/>
      <c r="AE14" s="121"/>
      <c r="AF14" s="121"/>
      <c r="AG14" s="121"/>
      <c r="AH14" s="121"/>
    </row>
    <row r="15" spans="1:34" ht="15" thickBot="1" x14ac:dyDescent="0.35">
      <c r="A15" s="70"/>
      <c r="B15" s="59" t="s">
        <v>24</v>
      </c>
      <c r="C15" s="98" t="s">
        <v>25</v>
      </c>
      <c r="D15" s="58" t="s">
        <v>26</v>
      </c>
      <c r="E15" s="90">
        <v>1</v>
      </c>
      <c r="F15" s="90">
        <v>1</v>
      </c>
      <c r="G15" s="90">
        <v>1</v>
      </c>
      <c r="H15" s="90">
        <v>1</v>
      </c>
      <c r="I15" s="58"/>
      <c r="J15" s="90">
        <v>1</v>
      </c>
      <c r="K15" s="90">
        <v>1</v>
      </c>
      <c r="L15" s="90">
        <v>1</v>
      </c>
      <c r="M15" s="90">
        <v>1</v>
      </c>
      <c r="N15" s="90">
        <v>1</v>
      </c>
      <c r="O15" s="58"/>
      <c r="P15" s="90">
        <v>1</v>
      </c>
      <c r="Q15" s="90">
        <v>1</v>
      </c>
      <c r="R15" s="90">
        <v>1</v>
      </c>
      <c r="S15" s="90">
        <v>1</v>
      </c>
      <c r="T15" s="90">
        <v>1</v>
      </c>
      <c r="U15" s="90"/>
      <c r="V15" s="90">
        <v>1</v>
      </c>
      <c r="W15" s="90">
        <v>1</v>
      </c>
      <c r="X15" s="90">
        <v>1</v>
      </c>
      <c r="Y15" s="90">
        <v>1</v>
      </c>
      <c r="Z15" s="90">
        <v>1</v>
      </c>
      <c r="AA15" s="90"/>
      <c r="AB15" s="90">
        <v>1</v>
      </c>
      <c r="AC15" s="90">
        <v>1</v>
      </c>
      <c r="AD15" s="90">
        <v>1</v>
      </c>
      <c r="AE15" s="90">
        <v>1</v>
      </c>
      <c r="AF15" s="90">
        <v>1</v>
      </c>
      <c r="AG15" s="90"/>
      <c r="AH15" s="90">
        <v>1</v>
      </c>
    </row>
    <row r="16" spans="1:34" ht="15" thickBot="1" x14ac:dyDescent="0.35">
      <c r="A16" s="70"/>
      <c r="B16" s="59"/>
      <c r="C16" s="98"/>
      <c r="D16" s="58"/>
      <c r="E16" s="90"/>
      <c r="F16" s="90"/>
      <c r="G16" s="90"/>
      <c r="H16" s="90"/>
      <c r="I16" s="58"/>
      <c r="J16" s="90"/>
      <c r="K16" s="90"/>
      <c r="L16" s="90"/>
      <c r="M16" s="90"/>
      <c r="N16" s="90"/>
      <c r="O16" s="58"/>
      <c r="P16" s="90"/>
      <c r="Q16" s="90"/>
      <c r="R16" s="90"/>
      <c r="S16" s="90"/>
      <c r="T16" s="90"/>
      <c r="U16" s="90"/>
      <c r="V16" s="90"/>
      <c r="W16" s="90"/>
      <c r="X16" s="90"/>
      <c r="Y16" s="90"/>
      <c r="Z16" s="90"/>
      <c r="AA16" s="90"/>
      <c r="AB16" s="90"/>
      <c r="AC16" s="90"/>
      <c r="AD16" s="90"/>
      <c r="AE16" s="90"/>
      <c r="AF16" s="90"/>
      <c r="AG16" s="90"/>
      <c r="AH16" s="90"/>
    </row>
    <row r="17" spans="1:34" ht="15" thickBot="1" x14ac:dyDescent="0.35">
      <c r="A17" s="70"/>
      <c r="B17" s="59"/>
      <c r="C17" s="98" t="s">
        <v>27</v>
      </c>
      <c r="D17" s="58" t="s">
        <v>26</v>
      </c>
      <c r="E17" s="90">
        <v>1</v>
      </c>
      <c r="F17" s="90">
        <v>1</v>
      </c>
      <c r="G17" s="90">
        <v>1</v>
      </c>
      <c r="H17" s="90">
        <v>1</v>
      </c>
      <c r="I17" s="58"/>
      <c r="J17" s="90">
        <v>1</v>
      </c>
      <c r="K17" s="90">
        <v>1</v>
      </c>
      <c r="L17" s="90">
        <v>1</v>
      </c>
      <c r="M17" s="90">
        <v>1</v>
      </c>
      <c r="N17" s="90">
        <v>1</v>
      </c>
      <c r="O17" s="58"/>
      <c r="P17" s="90">
        <v>1</v>
      </c>
      <c r="Q17" s="90">
        <v>1</v>
      </c>
      <c r="R17" s="90">
        <v>1</v>
      </c>
      <c r="S17" s="90">
        <v>1</v>
      </c>
      <c r="T17" s="90">
        <v>1</v>
      </c>
      <c r="U17" s="90"/>
      <c r="V17" s="90">
        <v>1</v>
      </c>
      <c r="W17" s="90">
        <v>1</v>
      </c>
      <c r="X17" s="90">
        <v>1</v>
      </c>
      <c r="Y17" s="90">
        <v>1</v>
      </c>
      <c r="Z17" s="90">
        <v>1</v>
      </c>
      <c r="AA17" s="90"/>
      <c r="AB17" s="90">
        <v>1</v>
      </c>
      <c r="AC17" s="90">
        <v>1</v>
      </c>
      <c r="AD17" s="90">
        <v>1</v>
      </c>
      <c r="AE17" s="90">
        <v>1</v>
      </c>
      <c r="AF17" s="90">
        <v>1</v>
      </c>
      <c r="AG17" s="90"/>
      <c r="AH17" s="90">
        <v>1</v>
      </c>
    </row>
    <row r="18" spans="1:34" ht="15" thickBot="1" x14ac:dyDescent="0.35">
      <c r="A18" s="70"/>
      <c r="B18" s="59"/>
      <c r="C18" s="98"/>
      <c r="D18" s="58"/>
      <c r="E18" s="90"/>
      <c r="F18" s="90"/>
      <c r="G18" s="90"/>
      <c r="H18" s="90"/>
      <c r="I18" s="58"/>
      <c r="J18" s="90"/>
      <c r="K18" s="90"/>
      <c r="L18" s="90"/>
      <c r="M18" s="90"/>
      <c r="N18" s="90"/>
      <c r="O18" s="58"/>
      <c r="P18" s="90"/>
      <c r="Q18" s="90"/>
      <c r="R18" s="90"/>
      <c r="S18" s="90"/>
      <c r="T18" s="90"/>
      <c r="U18" s="90"/>
      <c r="V18" s="90"/>
      <c r="W18" s="90"/>
      <c r="X18" s="90"/>
      <c r="Y18" s="90"/>
      <c r="Z18" s="90"/>
      <c r="AA18" s="90"/>
      <c r="AB18" s="90"/>
      <c r="AC18" s="90"/>
      <c r="AD18" s="90"/>
      <c r="AE18" s="90"/>
      <c r="AF18" s="90"/>
      <c r="AG18" s="90"/>
      <c r="AH18" s="90"/>
    </row>
    <row r="19" spans="1:34" ht="15" thickBot="1" x14ac:dyDescent="0.35">
      <c r="A19" s="70"/>
      <c r="B19" s="59"/>
      <c r="C19" s="98" t="s">
        <v>28</v>
      </c>
      <c r="D19" s="58" t="s">
        <v>26</v>
      </c>
      <c r="E19" s="90">
        <v>1</v>
      </c>
      <c r="F19" s="90">
        <v>1</v>
      </c>
      <c r="G19" s="90">
        <v>1</v>
      </c>
      <c r="H19" s="90">
        <v>1</v>
      </c>
      <c r="I19" s="58"/>
      <c r="J19" s="90">
        <v>1</v>
      </c>
      <c r="K19" s="90">
        <v>1</v>
      </c>
      <c r="L19" s="90">
        <v>1</v>
      </c>
      <c r="M19" s="90">
        <v>1</v>
      </c>
      <c r="N19" s="90">
        <v>1</v>
      </c>
      <c r="O19" s="58"/>
      <c r="P19" s="90">
        <v>1</v>
      </c>
      <c r="Q19" s="90">
        <v>1</v>
      </c>
      <c r="R19" s="90">
        <v>1</v>
      </c>
      <c r="S19" s="90">
        <v>1</v>
      </c>
      <c r="T19" s="90">
        <v>1</v>
      </c>
      <c r="U19" s="90"/>
      <c r="V19" s="90">
        <v>1</v>
      </c>
      <c r="W19" s="90">
        <v>1</v>
      </c>
      <c r="X19" s="90">
        <v>1</v>
      </c>
      <c r="Y19" s="90">
        <v>1</v>
      </c>
      <c r="Z19" s="90">
        <v>1</v>
      </c>
      <c r="AA19" s="90"/>
      <c r="AB19" s="90">
        <v>1</v>
      </c>
      <c r="AC19" s="90">
        <v>1</v>
      </c>
      <c r="AD19" s="90">
        <v>1</v>
      </c>
      <c r="AE19" s="90">
        <v>1</v>
      </c>
      <c r="AF19" s="90">
        <v>1</v>
      </c>
      <c r="AG19" s="90"/>
      <c r="AH19" s="90">
        <v>1</v>
      </c>
    </row>
    <row r="20" spans="1:34" ht="15" thickBot="1" x14ac:dyDescent="0.35">
      <c r="A20" s="70"/>
      <c r="B20" s="59"/>
      <c r="C20" s="98"/>
      <c r="D20" s="58"/>
      <c r="E20" s="90"/>
      <c r="F20" s="90"/>
      <c r="G20" s="90"/>
      <c r="H20" s="90"/>
      <c r="I20" s="58"/>
      <c r="J20" s="90"/>
      <c r="K20" s="90"/>
      <c r="L20" s="90"/>
      <c r="M20" s="90"/>
      <c r="N20" s="90"/>
      <c r="O20" s="58"/>
      <c r="P20" s="90"/>
      <c r="Q20" s="90"/>
      <c r="R20" s="90"/>
      <c r="S20" s="90"/>
      <c r="T20" s="90"/>
      <c r="U20" s="90"/>
      <c r="V20" s="90"/>
      <c r="W20" s="90"/>
      <c r="X20" s="90"/>
      <c r="Y20" s="90"/>
      <c r="Z20" s="90"/>
      <c r="AA20" s="90"/>
      <c r="AB20" s="90"/>
      <c r="AC20" s="90"/>
      <c r="AD20" s="90"/>
      <c r="AE20" s="90"/>
      <c r="AF20" s="90"/>
      <c r="AG20" s="90"/>
      <c r="AH20" s="90"/>
    </row>
    <row r="21" spans="1:34" ht="15" thickBot="1" x14ac:dyDescent="0.35">
      <c r="A21" s="70"/>
      <c r="B21" s="59" t="s">
        <v>29</v>
      </c>
      <c r="C21" s="98" t="s">
        <v>25</v>
      </c>
      <c r="D21" s="58" t="s">
        <v>26</v>
      </c>
      <c r="E21" s="90">
        <v>1</v>
      </c>
      <c r="F21" s="90">
        <v>1</v>
      </c>
      <c r="G21" s="90">
        <v>1</v>
      </c>
      <c r="H21" s="90">
        <v>1</v>
      </c>
      <c r="I21" s="58"/>
      <c r="J21" s="90">
        <v>1</v>
      </c>
      <c r="K21" s="90">
        <v>1</v>
      </c>
      <c r="L21" s="90">
        <v>1</v>
      </c>
      <c r="M21" s="90">
        <v>1</v>
      </c>
      <c r="N21" s="90">
        <v>1</v>
      </c>
      <c r="O21" s="58"/>
      <c r="P21" s="90">
        <v>1</v>
      </c>
      <c r="Q21" s="90">
        <v>1</v>
      </c>
      <c r="R21" s="90">
        <v>1</v>
      </c>
      <c r="S21" s="90">
        <v>1</v>
      </c>
      <c r="T21" s="90">
        <v>1</v>
      </c>
      <c r="U21" s="90"/>
      <c r="V21" s="90">
        <v>1</v>
      </c>
      <c r="W21" s="90">
        <v>1</v>
      </c>
      <c r="X21" s="90">
        <v>1</v>
      </c>
      <c r="Y21" s="90">
        <v>1</v>
      </c>
      <c r="Z21" s="90">
        <v>1</v>
      </c>
      <c r="AA21" s="90"/>
      <c r="AB21" s="90">
        <v>1</v>
      </c>
      <c r="AC21" s="90">
        <v>1</v>
      </c>
      <c r="AD21" s="90">
        <v>1</v>
      </c>
      <c r="AE21" s="90">
        <v>1</v>
      </c>
      <c r="AF21" s="90">
        <v>1</v>
      </c>
      <c r="AG21" s="90"/>
      <c r="AH21" s="90">
        <v>1</v>
      </c>
    </row>
    <row r="22" spans="1:34" ht="15" thickBot="1" x14ac:dyDescent="0.35">
      <c r="A22" s="70"/>
      <c r="B22" s="59"/>
      <c r="C22" s="98"/>
      <c r="D22" s="58"/>
      <c r="E22" s="90"/>
      <c r="F22" s="90"/>
      <c r="G22" s="90"/>
      <c r="H22" s="90"/>
      <c r="I22" s="58"/>
      <c r="J22" s="90"/>
      <c r="K22" s="90"/>
      <c r="L22" s="90"/>
      <c r="M22" s="90"/>
      <c r="N22" s="90"/>
      <c r="O22" s="58"/>
      <c r="P22" s="90"/>
      <c r="Q22" s="90"/>
      <c r="R22" s="90"/>
      <c r="S22" s="90"/>
      <c r="T22" s="90"/>
      <c r="U22" s="90"/>
      <c r="V22" s="90"/>
      <c r="W22" s="90"/>
      <c r="X22" s="90"/>
      <c r="Y22" s="90"/>
      <c r="Z22" s="90"/>
      <c r="AA22" s="90"/>
      <c r="AB22" s="90"/>
      <c r="AC22" s="90"/>
      <c r="AD22" s="90"/>
      <c r="AE22" s="90"/>
      <c r="AF22" s="90"/>
      <c r="AG22" s="90"/>
      <c r="AH22" s="90"/>
    </row>
    <row r="23" spans="1:34" ht="15" thickBot="1" x14ac:dyDescent="0.35">
      <c r="A23" s="70"/>
      <c r="B23" s="59"/>
      <c r="C23" s="98" t="s">
        <v>27</v>
      </c>
      <c r="D23" s="58" t="s">
        <v>26</v>
      </c>
      <c r="E23" s="90">
        <v>1</v>
      </c>
      <c r="F23" s="90">
        <v>1</v>
      </c>
      <c r="G23" s="90">
        <v>1</v>
      </c>
      <c r="H23" s="90">
        <v>1</v>
      </c>
      <c r="I23" s="58"/>
      <c r="J23" s="90">
        <v>1</v>
      </c>
      <c r="K23" s="90">
        <v>1</v>
      </c>
      <c r="L23" s="90">
        <v>1</v>
      </c>
      <c r="M23" s="90">
        <v>1</v>
      </c>
      <c r="N23" s="90">
        <v>1</v>
      </c>
      <c r="O23" s="58"/>
      <c r="P23" s="90">
        <v>1</v>
      </c>
      <c r="Q23" s="90">
        <v>1</v>
      </c>
      <c r="R23" s="90">
        <v>1</v>
      </c>
      <c r="S23" s="90">
        <v>1</v>
      </c>
      <c r="T23" s="90">
        <v>1</v>
      </c>
      <c r="U23" s="90"/>
      <c r="V23" s="90">
        <v>1</v>
      </c>
      <c r="W23" s="90">
        <v>1</v>
      </c>
      <c r="X23" s="90">
        <v>1</v>
      </c>
      <c r="Y23" s="90">
        <v>1</v>
      </c>
      <c r="Z23" s="90">
        <v>1</v>
      </c>
      <c r="AA23" s="90"/>
      <c r="AB23" s="90">
        <v>1</v>
      </c>
      <c r="AC23" s="90">
        <v>1</v>
      </c>
      <c r="AD23" s="90">
        <v>1</v>
      </c>
      <c r="AE23" s="90">
        <v>1</v>
      </c>
      <c r="AF23" s="90">
        <v>1</v>
      </c>
      <c r="AG23" s="90"/>
      <c r="AH23" s="90">
        <v>1</v>
      </c>
    </row>
    <row r="24" spans="1:34" ht="15" thickBot="1" x14ac:dyDescent="0.35">
      <c r="A24" s="70"/>
      <c r="B24" s="59"/>
      <c r="C24" s="98"/>
      <c r="D24" s="58"/>
      <c r="E24" s="90"/>
      <c r="F24" s="90"/>
      <c r="G24" s="90"/>
      <c r="H24" s="90"/>
      <c r="I24" s="58"/>
      <c r="J24" s="90"/>
      <c r="K24" s="90"/>
      <c r="L24" s="90"/>
      <c r="M24" s="90"/>
      <c r="N24" s="90"/>
      <c r="O24" s="58"/>
      <c r="P24" s="90"/>
      <c r="Q24" s="90"/>
      <c r="R24" s="90"/>
      <c r="S24" s="90"/>
      <c r="T24" s="90"/>
      <c r="U24" s="90"/>
      <c r="V24" s="90"/>
      <c r="W24" s="90"/>
      <c r="X24" s="90"/>
      <c r="Y24" s="90"/>
      <c r="Z24" s="90"/>
      <c r="AA24" s="90"/>
      <c r="AB24" s="90"/>
      <c r="AC24" s="90"/>
      <c r="AD24" s="90"/>
      <c r="AE24" s="90"/>
      <c r="AF24" s="90"/>
      <c r="AG24" s="90"/>
      <c r="AH24" s="90"/>
    </row>
    <row r="25" spans="1:34" ht="15" thickBot="1" x14ac:dyDescent="0.35">
      <c r="A25" s="70"/>
      <c r="B25" s="59"/>
      <c r="C25" s="98" t="s">
        <v>28</v>
      </c>
      <c r="D25" s="58" t="s">
        <v>26</v>
      </c>
      <c r="E25" s="90">
        <v>1</v>
      </c>
      <c r="F25" s="90">
        <v>1</v>
      </c>
      <c r="G25" s="90">
        <v>1</v>
      </c>
      <c r="H25" s="90">
        <v>1</v>
      </c>
      <c r="I25" s="58"/>
      <c r="J25" s="90">
        <v>1</v>
      </c>
      <c r="K25" s="90">
        <v>1</v>
      </c>
      <c r="L25" s="90">
        <v>1</v>
      </c>
      <c r="M25" s="90">
        <v>1</v>
      </c>
      <c r="N25" s="90">
        <v>1</v>
      </c>
      <c r="O25" s="58"/>
      <c r="P25" s="90">
        <v>1</v>
      </c>
      <c r="Q25" s="90">
        <v>1</v>
      </c>
      <c r="R25" s="90">
        <v>1</v>
      </c>
      <c r="S25" s="90">
        <v>1</v>
      </c>
      <c r="T25" s="90">
        <v>1</v>
      </c>
      <c r="U25" s="90"/>
      <c r="V25" s="90">
        <v>1</v>
      </c>
      <c r="W25" s="90">
        <v>1</v>
      </c>
      <c r="X25" s="90">
        <v>1</v>
      </c>
      <c r="Y25" s="90">
        <v>1</v>
      </c>
      <c r="Z25" s="90">
        <v>1</v>
      </c>
      <c r="AA25" s="90"/>
      <c r="AB25" s="90">
        <v>1</v>
      </c>
      <c r="AC25" s="90">
        <v>1</v>
      </c>
      <c r="AD25" s="90">
        <v>1</v>
      </c>
      <c r="AE25" s="90">
        <v>1</v>
      </c>
      <c r="AF25" s="90">
        <v>1</v>
      </c>
      <c r="AG25" s="90"/>
      <c r="AH25" s="90">
        <v>1</v>
      </c>
    </row>
    <row r="26" spans="1:34" ht="15" thickBot="1" x14ac:dyDescent="0.35">
      <c r="A26" s="70"/>
      <c r="B26" s="59"/>
      <c r="C26" s="98"/>
      <c r="D26" s="58"/>
      <c r="E26" s="90"/>
      <c r="F26" s="90"/>
      <c r="G26" s="90"/>
      <c r="H26" s="90"/>
      <c r="I26" s="58"/>
      <c r="J26" s="90"/>
      <c r="K26" s="90"/>
      <c r="L26" s="90"/>
      <c r="M26" s="90"/>
      <c r="N26" s="90"/>
      <c r="O26" s="58"/>
      <c r="P26" s="90"/>
      <c r="Q26" s="90"/>
      <c r="R26" s="90"/>
      <c r="S26" s="90"/>
      <c r="T26" s="90"/>
      <c r="U26" s="90"/>
      <c r="V26" s="90"/>
      <c r="W26" s="90"/>
      <c r="X26" s="90"/>
      <c r="Y26" s="90"/>
      <c r="Z26" s="90"/>
      <c r="AA26" s="90"/>
      <c r="AB26" s="90"/>
      <c r="AC26" s="90"/>
      <c r="AD26" s="90"/>
      <c r="AE26" s="90"/>
      <c r="AF26" s="90"/>
      <c r="AG26" s="90"/>
      <c r="AH26" s="90"/>
    </row>
    <row r="27" spans="1:34" ht="15" thickBot="1" x14ac:dyDescent="0.35">
      <c r="A27" s="70"/>
      <c r="B27" s="59" t="s">
        <v>30</v>
      </c>
      <c r="C27" s="98" t="s">
        <v>25</v>
      </c>
      <c r="D27" s="58" t="s">
        <v>26</v>
      </c>
      <c r="E27" s="90">
        <v>1</v>
      </c>
      <c r="F27" s="90">
        <v>1</v>
      </c>
      <c r="G27" s="90">
        <v>1</v>
      </c>
      <c r="H27" s="90">
        <v>1</v>
      </c>
      <c r="I27" s="58"/>
      <c r="J27" s="90">
        <v>1</v>
      </c>
      <c r="K27" s="90">
        <v>1</v>
      </c>
      <c r="L27" s="90">
        <v>1</v>
      </c>
      <c r="M27" s="90">
        <v>1</v>
      </c>
      <c r="N27" s="90">
        <v>1</v>
      </c>
      <c r="O27" s="58"/>
      <c r="P27" s="90">
        <v>1</v>
      </c>
      <c r="Q27" s="90">
        <v>1</v>
      </c>
      <c r="R27" s="90">
        <v>1</v>
      </c>
      <c r="S27" s="90">
        <v>1</v>
      </c>
      <c r="T27" s="90">
        <v>1</v>
      </c>
      <c r="U27" s="90"/>
      <c r="V27" s="90">
        <v>1</v>
      </c>
      <c r="W27" s="90">
        <v>1</v>
      </c>
      <c r="X27" s="90">
        <v>1</v>
      </c>
      <c r="Y27" s="90">
        <v>1</v>
      </c>
      <c r="Z27" s="90">
        <v>1</v>
      </c>
      <c r="AA27" s="90"/>
      <c r="AB27" s="90">
        <v>1</v>
      </c>
      <c r="AC27" s="90">
        <v>1</v>
      </c>
      <c r="AD27" s="90">
        <v>1</v>
      </c>
      <c r="AE27" s="90">
        <v>1</v>
      </c>
      <c r="AF27" s="90">
        <v>1</v>
      </c>
      <c r="AG27" s="90"/>
      <c r="AH27" s="90">
        <v>1</v>
      </c>
    </row>
    <row r="28" spans="1:34" ht="15" thickBot="1" x14ac:dyDescent="0.35">
      <c r="A28" s="70"/>
      <c r="B28" s="59"/>
      <c r="C28" s="98"/>
      <c r="D28" s="58"/>
      <c r="E28" s="90"/>
      <c r="F28" s="90"/>
      <c r="G28" s="90"/>
      <c r="H28" s="90"/>
      <c r="I28" s="58"/>
      <c r="J28" s="90"/>
      <c r="K28" s="90"/>
      <c r="L28" s="90"/>
      <c r="M28" s="90"/>
      <c r="N28" s="90"/>
      <c r="O28" s="58"/>
      <c r="P28" s="90"/>
      <c r="Q28" s="90"/>
      <c r="R28" s="90"/>
      <c r="S28" s="90"/>
      <c r="T28" s="90"/>
      <c r="U28" s="90"/>
      <c r="V28" s="90"/>
      <c r="W28" s="90"/>
      <c r="X28" s="90"/>
      <c r="Y28" s="90"/>
      <c r="Z28" s="90"/>
      <c r="AA28" s="90"/>
      <c r="AB28" s="90"/>
      <c r="AC28" s="90"/>
      <c r="AD28" s="90"/>
      <c r="AE28" s="90"/>
      <c r="AF28" s="90"/>
      <c r="AG28" s="90"/>
      <c r="AH28" s="90"/>
    </row>
    <row r="29" spans="1:34" ht="15" thickBot="1" x14ac:dyDescent="0.35">
      <c r="A29" s="70"/>
      <c r="B29" s="59"/>
      <c r="C29" s="98" t="s">
        <v>27</v>
      </c>
      <c r="D29" s="58" t="s">
        <v>26</v>
      </c>
      <c r="E29" s="90">
        <v>1</v>
      </c>
      <c r="F29" s="90">
        <v>1</v>
      </c>
      <c r="G29" s="90">
        <v>1</v>
      </c>
      <c r="H29" s="90">
        <v>1</v>
      </c>
      <c r="I29" s="58"/>
      <c r="J29" s="90">
        <v>1</v>
      </c>
      <c r="K29" s="90">
        <v>1</v>
      </c>
      <c r="L29" s="90">
        <v>1</v>
      </c>
      <c r="M29" s="90">
        <v>1</v>
      </c>
      <c r="N29" s="90">
        <v>1</v>
      </c>
      <c r="O29" s="58"/>
      <c r="P29" s="90">
        <v>1</v>
      </c>
      <c r="Q29" s="90">
        <v>1</v>
      </c>
      <c r="R29" s="90">
        <v>1</v>
      </c>
      <c r="S29" s="90">
        <v>1</v>
      </c>
      <c r="T29" s="90">
        <v>1</v>
      </c>
      <c r="U29" s="90"/>
      <c r="V29" s="90">
        <v>1</v>
      </c>
      <c r="W29" s="90">
        <v>1</v>
      </c>
      <c r="X29" s="90">
        <v>1</v>
      </c>
      <c r="Y29" s="90">
        <v>1</v>
      </c>
      <c r="Z29" s="90">
        <v>1</v>
      </c>
      <c r="AA29" s="90"/>
      <c r="AB29" s="90">
        <v>1</v>
      </c>
      <c r="AC29" s="90">
        <v>1</v>
      </c>
      <c r="AD29" s="90">
        <v>1</v>
      </c>
      <c r="AE29" s="90">
        <v>1</v>
      </c>
      <c r="AF29" s="90">
        <v>1</v>
      </c>
      <c r="AG29" s="90"/>
      <c r="AH29" s="90">
        <v>1</v>
      </c>
    </row>
    <row r="30" spans="1:34" ht="15" thickBot="1" x14ac:dyDescent="0.35">
      <c r="A30" s="70"/>
      <c r="B30" s="59"/>
      <c r="C30" s="98"/>
      <c r="D30" s="58"/>
      <c r="E30" s="90"/>
      <c r="F30" s="90"/>
      <c r="G30" s="90"/>
      <c r="H30" s="90"/>
      <c r="I30" s="58"/>
      <c r="J30" s="90"/>
      <c r="K30" s="90"/>
      <c r="L30" s="90"/>
      <c r="M30" s="90"/>
      <c r="N30" s="90"/>
      <c r="O30" s="58"/>
      <c r="P30" s="90"/>
      <c r="Q30" s="90"/>
      <c r="R30" s="90"/>
      <c r="S30" s="90"/>
      <c r="T30" s="90"/>
      <c r="U30" s="90"/>
      <c r="V30" s="90"/>
      <c r="W30" s="90"/>
      <c r="X30" s="90"/>
      <c r="Y30" s="90"/>
      <c r="Z30" s="90"/>
      <c r="AA30" s="90"/>
      <c r="AB30" s="90"/>
      <c r="AC30" s="90"/>
      <c r="AD30" s="90"/>
      <c r="AE30" s="90"/>
      <c r="AF30" s="90"/>
      <c r="AG30" s="90"/>
      <c r="AH30" s="90"/>
    </row>
    <row r="31" spans="1:34" ht="15" thickBot="1" x14ac:dyDescent="0.35">
      <c r="A31" s="70"/>
      <c r="B31" s="59"/>
      <c r="C31" s="98" t="s">
        <v>28</v>
      </c>
      <c r="D31" s="58" t="s">
        <v>26</v>
      </c>
      <c r="E31" s="90">
        <v>1</v>
      </c>
      <c r="F31" s="90">
        <v>1</v>
      </c>
      <c r="G31" s="90">
        <v>1</v>
      </c>
      <c r="H31" s="90">
        <v>1</v>
      </c>
      <c r="I31" s="58"/>
      <c r="J31" s="90">
        <v>1</v>
      </c>
      <c r="K31" s="90">
        <v>1</v>
      </c>
      <c r="L31" s="90">
        <v>1</v>
      </c>
      <c r="M31" s="90">
        <v>1</v>
      </c>
      <c r="N31" s="90">
        <v>1</v>
      </c>
      <c r="O31" s="58"/>
      <c r="P31" s="90">
        <v>1</v>
      </c>
      <c r="Q31" s="90">
        <v>1</v>
      </c>
      <c r="R31" s="90">
        <v>1</v>
      </c>
      <c r="S31" s="90">
        <v>1</v>
      </c>
      <c r="T31" s="90">
        <v>1</v>
      </c>
      <c r="U31" s="90"/>
      <c r="V31" s="90">
        <v>1</v>
      </c>
      <c r="W31" s="90">
        <v>1</v>
      </c>
      <c r="X31" s="90">
        <v>1</v>
      </c>
      <c r="Y31" s="90">
        <v>1</v>
      </c>
      <c r="Z31" s="90">
        <v>1</v>
      </c>
      <c r="AA31" s="90"/>
      <c r="AB31" s="90">
        <v>1</v>
      </c>
      <c r="AC31" s="90">
        <v>1</v>
      </c>
      <c r="AD31" s="90">
        <v>1</v>
      </c>
      <c r="AE31" s="90">
        <v>1</v>
      </c>
      <c r="AF31" s="90">
        <v>1</v>
      </c>
      <c r="AG31" s="90"/>
      <c r="AH31" s="90">
        <v>1</v>
      </c>
    </row>
    <row r="32" spans="1:34" ht="15" thickBot="1" x14ac:dyDescent="0.35">
      <c r="A32" s="70"/>
      <c r="B32" s="59"/>
      <c r="C32" s="98"/>
      <c r="D32" s="58"/>
      <c r="E32" s="90"/>
      <c r="F32" s="90"/>
      <c r="G32" s="90"/>
      <c r="H32" s="90"/>
      <c r="I32" s="58"/>
      <c r="J32" s="90"/>
      <c r="K32" s="90"/>
      <c r="L32" s="90"/>
      <c r="M32" s="90"/>
      <c r="N32" s="90"/>
      <c r="O32" s="58"/>
      <c r="P32" s="90"/>
      <c r="Q32" s="90"/>
      <c r="R32" s="90"/>
      <c r="S32" s="90"/>
      <c r="T32" s="90"/>
      <c r="U32" s="90"/>
      <c r="V32" s="90"/>
      <c r="W32" s="90"/>
      <c r="X32" s="90"/>
      <c r="Y32" s="90"/>
      <c r="Z32" s="90"/>
      <c r="AA32" s="90"/>
      <c r="AB32" s="90"/>
      <c r="AC32" s="90"/>
      <c r="AD32" s="90"/>
      <c r="AE32" s="90"/>
      <c r="AF32" s="90"/>
      <c r="AG32" s="90"/>
      <c r="AH32" s="90"/>
    </row>
    <row r="33" spans="1:34" ht="15" thickBot="1" x14ac:dyDescent="0.35">
      <c r="A33" s="70"/>
      <c r="B33" s="115" t="s">
        <v>31</v>
      </c>
      <c r="C33" s="98" t="s">
        <v>32</v>
      </c>
      <c r="D33" s="58" t="s">
        <v>26</v>
      </c>
      <c r="E33" s="90">
        <v>0.1</v>
      </c>
      <c r="F33" s="90">
        <v>0.1</v>
      </c>
      <c r="G33" s="90">
        <v>0.1</v>
      </c>
      <c r="H33" s="90">
        <v>0.1</v>
      </c>
      <c r="I33" s="58"/>
      <c r="J33" s="90">
        <v>0.1</v>
      </c>
      <c r="K33" s="90">
        <v>0.1</v>
      </c>
      <c r="L33" s="90">
        <v>0.1</v>
      </c>
      <c r="M33" s="90">
        <v>0.1</v>
      </c>
      <c r="N33" s="90">
        <v>0.1</v>
      </c>
      <c r="O33" s="58"/>
      <c r="P33" s="90">
        <v>0.1</v>
      </c>
      <c r="Q33" s="90">
        <v>0.1</v>
      </c>
      <c r="R33" s="90">
        <v>0.1</v>
      </c>
      <c r="S33" s="90">
        <v>0.1</v>
      </c>
      <c r="T33" s="90">
        <v>0.1</v>
      </c>
      <c r="U33" s="90"/>
      <c r="V33" s="90">
        <v>0.1</v>
      </c>
      <c r="W33" s="90">
        <v>0.1</v>
      </c>
      <c r="X33" s="90">
        <v>0.1</v>
      </c>
      <c r="Y33" s="90">
        <v>0.1</v>
      </c>
      <c r="Z33" s="90">
        <v>0.1</v>
      </c>
      <c r="AA33" s="90"/>
      <c r="AB33" s="90">
        <v>0.1</v>
      </c>
      <c r="AC33" s="90">
        <v>0.1</v>
      </c>
      <c r="AD33" s="90">
        <v>0.1</v>
      </c>
      <c r="AE33" s="90">
        <v>0.1</v>
      </c>
      <c r="AF33" s="90">
        <v>0.1</v>
      </c>
      <c r="AG33" s="90"/>
      <c r="AH33" s="90">
        <v>0.1</v>
      </c>
    </row>
    <row r="34" spans="1:34" ht="15" thickBot="1" x14ac:dyDescent="0.35">
      <c r="A34" s="70"/>
      <c r="B34" s="115"/>
      <c r="C34" s="98"/>
      <c r="D34" s="58"/>
      <c r="E34" s="90"/>
      <c r="F34" s="90"/>
      <c r="G34" s="90"/>
      <c r="H34" s="90"/>
      <c r="I34" s="58"/>
      <c r="J34" s="90"/>
      <c r="K34" s="90"/>
      <c r="L34" s="90"/>
      <c r="M34" s="90"/>
      <c r="N34" s="90"/>
      <c r="O34" s="58"/>
      <c r="P34" s="90"/>
      <c r="Q34" s="90"/>
      <c r="R34" s="90"/>
      <c r="S34" s="90"/>
      <c r="T34" s="90"/>
      <c r="U34" s="90"/>
      <c r="V34" s="90"/>
      <c r="W34" s="90"/>
      <c r="X34" s="90"/>
      <c r="Y34" s="90"/>
      <c r="Z34" s="90"/>
      <c r="AA34" s="90"/>
      <c r="AB34" s="90"/>
      <c r="AC34" s="90"/>
      <c r="AD34" s="90"/>
      <c r="AE34" s="90"/>
      <c r="AF34" s="90"/>
      <c r="AG34" s="90"/>
      <c r="AH34" s="90"/>
    </row>
    <row r="35" spans="1:34" ht="15" thickBot="1" x14ac:dyDescent="0.35">
      <c r="A35" s="70"/>
      <c r="B35" s="115"/>
      <c r="C35" s="98" t="s">
        <v>33</v>
      </c>
      <c r="D35" s="58" t="s">
        <v>26</v>
      </c>
      <c r="E35" s="90">
        <v>0.9</v>
      </c>
      <c r="F35" s="90">
        <v>0.9</v>
      </c>
      <c r="G35" s="90">
        <v>0.9</v>
      </c>
      <c r="H35" s="90">
        <v>0.9</v>
      </c>
      <c r="I35" s="58"/>
      <c r="J35" s="90">
        <v>0.9</v>
      </c>
      <c r="K35" s="90">
        <v>0.9</v>
      </c>
      <c r="L35" s="90">
        <v>0.9</v>
      </c>
      <c r="M35" s="90">
        <v>0.9</v>
      </c>
      <c r="N35" s="90">
        <v>0.9</v>
      </c>
      <c r="O35" s="58"/>
      <c r="P35" s="90">
        <v>0.9</v>
      </c>
      <c r="Q35" s="90">
        <v>0.9</v>
      </c>
      <c r="R35" s="90">
        <v>0.9</v>
      </c>
      <c r="S35" s="90">
        <v>0.9</v>
      </c>
      <c r="T35" s="90">
        <v>0.9</v>
      </c>
      <c r="U35" s="90"/>
      <c r="V35" s="90">
        <v>0.9</v>
      </c>
      <c r="W35" s="90">
        <v>0.9</v>
      </c>
      <c r="X35" s="90">
        <v>0.9</v>
      </c>
      <c r="Y35" s="90">
        <v>0.9</v>
      </c>
      <c r="Z35" s="90">
        <v>0.9</v>
      </c>
      <c r="AA35" s="90"/>
      <c r="AB35" s="90">
        <v>0.9</v>
      </c>
      <c r="AC35" s="90">
        <v>0.9</v>
      </c>
      <c r="AD35" s="90">
        <v>0.9</v>
      </c>
      <c r="AE35" s="90">
        <v>0.9</v>
      </c>
      <c r="AF35" s="90">
        <v>0.9</v>
      </c>
      <c r="AG35" s="90"/>
      <c r="AH35" s="90">
        <v>0.9</v>
      </c>
    </row>
    <row r="36" spans="1:34" ht="25.2" customHeight="1" thickBot="1" x14ac:dyDescent="0.35">
      <c r="A36" s="70"/>
      <c r="B36" s="115"/>
      <c r="C36" s="98"/>
      <c r="D36" s="58"/>
      <c r="E36" s="90"/>
      <c r="F36" s="90"/>
      <c r="G36" s="90"/>
      <c r="H36" s="90"/>
      <c r="I36" s="58"/>
      <c r="J36" s="90"/>
      <c r="K36" s="90"/>
      <c r="L36" s="90"/>
      <c r="M36" s="90"/>
      <c r="N36" s="90"/>
      <c r="O36" s="58"/>
      <c r="P36" s="90"/>
      <c r="Q36" s="90"/>
      <c r="R36" s="90"/>
      <c r="S36" s="90"/>
      <c r="T36" s="90"/>
      <c r="U36" s="90"/>
      <c r="V36" s="90"/>
      <c r="W36" s="90"/>
      <c r="X36" s="90"/>
      <c r="Y36" s="90"/>
      <c r="Z36" s="90"/>
      <c r="AA36" s="90"/>
      <c r="AB36" s="90"/>
      <c r="AC36" s="90"/>
      <c r="AD36" s="90"/>
      <c r="AE36" s="90"/>
      <c r="AF36" s="90"/>
      <c r="AG36" s="90"/>
      <c r="AH36" s="90"/>
    </row>
    <row r="37" spans="1:34" ht="15" thickBot="1" x14ac:dyDescent="0.35">
      <c r="A37" s="70"/>
      <c r="B37" s="115"/>
      <c r="C37" s="98" t="s">
        <v>34</v>
      </c>
      <c r="D37" s="58" t="s">
        <v>26</v>
      </c>
      <c r="E37" s="90">
        <v>0</v>
      </c>
      <c r="F37" s="90">
        <v>0</v>
      </c>
      <c r="G37" s="90">
        <v>0</v>
      </c>
      <c r="H37" s="90">
        <v>0</v>
      </c>
      <c r="I37" s="114"/>
      <c r="J37" s="90">
        <v>0</v>
      </c>
      <c r="K37" s="90">
        <v>0</v>
      </c>
      <c r="L37" s="90">
        <v>0</v>
      </c>
      <c r="M37" s="90">
        <v>0</v>
      </c>
      <c r="N37" s="90">
        <v>0</v>
      </c>
      <c r="O37" s="58"/>
      <c r="P37" s="90">
        <v>0</v>
      </c>
      <c r="Q37" s="90">
        <v>0</v>
      </c>
      <c r="R37" s="90">
        <v>0</v>
      </c>
      <c r="S37" s="90">
        <v>0</v>
      </c>
      <c r="T37" s="90">
        <v>0</v>
      </c>
      <c r="U37" s="90"/>
      <c r="V37" s="90">
        <v>0</v>
      </c>
      <c r="W37" s="90">
        <v>0</v>
      </c>
      <c r="X37" s="90">
        <v>0</v>
      </c>
      <c r="Y37" s="90">
        <v>0</v>
      </c>
      <c r="Z37" s="90">
        <v>0</v>
      </c>
      <c r="AA37" s="90"/>
      <c r="AB37" s="90">
        <v>0</v>
      </c>
      <c r="AC37" s="90">
        <v>0</v>
      </c>
      <c r="AD37" s="90">
        <v>0</v>
      </c>
      <c r="AE37" s="90">
        <v>0</v>
      </c>
      <c r="AF37" s="90">
        <v>0</v>
      </c>
      <c r="AG37" s="90"/>
      <c r="AH37" s="90">
        <v>0</v>
      </c>
    </row>
    <row r="38" spans="1:34" ht="30" customHeight="1" thickBot="1" x14ac:dyDescent="0.35">
      <c r="A38" s="70"/>
      <c r="B38" s="115"/>
      <c r="C38" s="98"/>
      <c r="D38" s="58"/>
      <c r="E38" s="90"/>
      <c r="F38" s="90"/>
      <c r="G38" s="90"/>
      <c r="H38" s="90"/>
      <c r="I38" s="103"/>
      <c r="J38" s="90"/>
      <c r="K38" s="90"/>
      <c r="L38" s="90"/>
      <c r="M38" s="90"/>
      <c r="N38" s="90"/>
      <c r="O38" s="58"/>
      <c r="P38" s="90"/>
      <c r="Q38" s="90"/>
      <c r="R38" s="90"/>
      <c r="S38" s="90"/>
      <c r="T38" s="90"/>
      <c r="U38" s="90"/>
      <c r="V38" s="90"/>
      <c r="W38" s="90"/>
      <c r="X38" s="90"/>
      <c r="Y38" s="90"/>
      <c r="Z38" s="90"/>
      <c r="AA38" s="90"/>
      <c r="AB38" s="90"/>
      <c r="AC38" s="90"/>
      <c r="AD38" s="90"/>
      <c r="AE38" s="90"/>
      <c r="AF38" s="90"/>
      <c r="AG38" s="90"/>
      <c r="AH38" s="90"/>
    </row>
    <row r="39" spans="1:34" ht="15" thickBot="1" x14ac:dyDescent="0.35">
      <c r="A39" s="11">
        <v>1.2</v>
      </c>
      <c r="B39" s="96" t="s">
        <v>35</v>
      </c>
      <c r="C39" s="96"/>
      <c r="D39" s="96"/>
      <c r="E39" s="64"/>
      <c r="F39" s="64"/>
      <c r="G39" s="64"/>
      <c r="H39" s="64"/>
      <c r="I39" s="64"/>
      <c r="J39" s="64"/>
      <c r="K39" s="64"/>
      <c r="L39" s="64"/>
      <c r="M39" s="64"/>
      <c r="N39" s="64"/>
      <c r="O39" s="64"/>
      <c r="P39" s="64"/>
      <c r="Q39" s="64"/>
      <c r="R39" s="64"/>
      <c r="S39" s="64"/>
      <c r="T39" s="64"/>
      <c r="U39" s="64"/>
      <c r="V39" s="64"/>
      <c r="W39" s="64"/>
      <c r="X39" s="64"/>
      <c r="Y39" s="64"/>
      <c r="Z39" s="64"/>
      <c r="AA39" s="64"/>
      <c r="AB39" s="64"/>
      <c r="AC39" s="64"/>
      <c r="AD39" s="64"/>
      <c r="AE39" s="64"/>
      <c r="AF39" s="64"/>
      <c r="AG39" s="64"/>
      <c r="AH39" s="64"/>
    </row>
    <row r="40" spans="1:34" ht="15" thickBot="1" x14ac:dyDescent="0.35">
      <c r="A40" s="70"/>
      <c r="B40" s="59" t="s">
        <v>36</v>
      </c>
      <c r="C40" s="54" t="s">
        <v>25</v>
      </c>
      <c r="D40" s="58" t="s">
        <v>26</v>
      </c>
      <c r="E40" s="90">
        <v>1</v>
      </c>
      <c r="F40" s="90">
        <v>1</v>
      </c>
      <c r="G40" s="90">
        <v>1</v>
      </c>
      <c r="H40" s="90">
        <v>1</v>
      </c>
      <c r="I40" s="58"/>
      <c r="J40" s="90">
        <v>1</v>
      </c>
      <c r="K40" s="90">
        <v>1</v>
      </c>
      <c r="L40" s="90">
        <v>1</v>
      </c>
      <c r="M40" s="90">
        <v>1</v>
      </c>
      <c r="N40" s="90">
        <v>1</v>
      </c>
      <c r="O40" s="58"/>
      <c r="P40" s="90">
        <v>1</v>
      </c>
      <c r="Q40" s="90">
        <v>1</v>
      </c>
      <c r="R40" s="90">
        <v>1</v>
      </c>
      <c r="S40" s="90">
        <v>1</v>
      </c>
      <c r="T40" s="90">
        <v>1</v>
      </c>
      <c r="U40" s="90">
        <v>1</v>
      </c>
      <c r="V40" s="90">
        <v>1</v>
      </c>
      <c r="W40" s="90">
        <v>1</v>
      </c>
      <c r="X40" s="90">
        <v>1</v>
      </c>
      <c r="Y40" s="90">
        <v>1</v>
      </c>
      <c r="Z40" s="90">
        <v>1</v>
      </c>
      <c r="AA40" s="14"/>
      <c r="AB40" s="90">
        <v>1</v>
      </c>
      <c r="AC40" s="90">
        <v>1</v>
      </c>
      <c r="AD40" s="90">
        <v>1</v>
      </c>
      <c r="AE40" s="90">
        <v>1</v>
      </c>
      <c r="AF40" s="90">
        <v>1</v>
      </c>
      <c r="AG40" s="14"/>
      <c r="AH40" s="90">
        <v>1</v>
      </c>
    </row>
    <row r="41" spans="1:34" ht="15" thickBot="1" x14ac:dyDescent="0.35">
      <c r="A41" s="70"/>
      <c r="B41" s="59"/>
      <c r="C41" s="54"/>
      <c r="D41" s="58"/>
      <c r="E41" s="90"/>
      <c r="F41" s="90"/>
      <c r="G41" s="90"/>
      <c r="H41" s="90"/>
      <c r="I41" s="58"/>
      <c r="J41" s="90"/>
      <c r="K41" s="90"/>
      <c r="L41" s="90"/>
      <c r="M41" s="90"/>
      <c r="N41" s="90"/>
      <c r="O41" s="58"/>
      <c r="P41" s="90"/>
      <c r="Q41" s="90"/>
      <c r="R41" s="90"/>
      <c r="S41" s="90"/>
      <c r="T41" s="90"/>
      <c r="U41" s="90"/>
      <c r="V41" s="90"/>
      <c r="W41" s="90"/>
      <c r="X41" s="90"/>
      <c r="Y41" s="90"/>
      <c r="Z41" s="90"/>
      <c r="AA41" s="14"/>
      <c r="AB41" s="90"/>
      <c r="AC41" s="90"/>
      <c r="AD41" s="90"/>
      <c r="AE41" s="90"/>
      <c r="AF41" s="90"/>
      <c r="AG41" s="14"/>
      <c r="AH41" s="90"/>
    </row>
    <row r="42" spans="1:34" ht="15" thickBot="1" x14ac:dyDescent="0.35">
      <c r="A42" s="70"/>
      <c r="B42" s="59"/>
      <c r="C42" s="54" t="s">
        <v>27</v>
      </c>
      <c r="D42" s="58" t="s">
        <v>26</v>
      </c>
      <c r="E42" s="90">
        <v>1</v>
      </c>
      <c r="F42" s="90">
        <v>1</v>
      </c>
      <c r="G42" s="90">
        <v>1</v>
      </c>
      <c r="H42" s="90">
        <v>1</v>
      </c>
      <c r="I42" s="58"/>
      <c r="J42" s="90">
        <v>1</v>
      </c>
      <c r="K42" s="90">
        <v>1</v>
      </c>
      <c r="L42" s="90">
        <v>1</v>
      </c>
      <c r="M42" s="90">
        <v>1</v>
      </c>
      <c r="N42" s="90">
        <v>1</v>
      </c>
      <c r="O42" s="14"/>
      <c r="P42" s="90">
        <v>1</v>
      </c>
      <c r="Q42" s="90">
        <v>1</v>
      </c>
      <c r="R42" s="90">
        <v>1</v>
      </c>
      <c r="S42" s="90">
        <v>1</v>
      </c>
      <c r="T42" s="90">
        <v>1</v>
      </c>
      <c r="U42" s="90">
        <v>1</v>
      </c>
      <c r="V42" s="90">
        <v>1</v>
      </c>
      <c r="W42" s="90">
        <v>1</v>
      </c>
      <c r="X42" s="90">
        <v>1</v>
      </c>
      <c r="Y42" s="90">
        <v>1</v>
      </c>
      <c r="Z42" s="90">
        <v>1</v>
      </c>
      <c r="AA42" s="14"/>
      <c r="AB42" s="90">
        <v>1</v>
      </c>
      <c r="AC42" s="90">
        <v>1</v>
      </c>
      <c r="AD42" s="90">
        <v>1</v>
      </c>
      <c r="AE42" s="90">
        <v>1</v>
      </c>
      <c r="AF42" s="90">
        <v>1</v>
      </c>
      <c r="AG42" s="14"/>
      <c r="AH42" s="90">
        <v>1</v>
      </c>
    </row>
    <row r="43" spans="1:34" ht="15" thickBot="1" x14ac:dyDescent="0.35">
      <c r="A43" s="70"/>
      <c r="B43" s="59"/>
      <c r="C43" s="54"/>
      <c r="D43" s="58"/>
      <c r="E43" s="90"/>
      <c r="F43" s="90"/>
      <c r="G43" s="90"/>
      <c r="H43" s="90"/>
      <c r="I43" s="58"/>
      <c r="J43" s="90"/>
      <c r="K43" s="90"/>
      <c r="L43" s="90"/>
      <c r="M43" s="90"/>
      <c r="N43" s="90"/>
      <c r="O43" s="14"/>
      <c r="P43" s="90"/>
      <c r="Q43" s="90"/>
      <c r="R43" s="90"/>
      <c r="S43" s="90"/>
      <c r="T43" s="90"/>
      <c r="U43" s="90"/>
      <c r="V43" s="90"/>
      <c r="W43" s="90"/>
      <c r="X43" s="90"/>
      <c r="Y43" s="90"/>
      <c r="Z43" s="90"/>
      <c r="AA43" s="14"/>
      <c r="AB43" s="90"/>
      <c r="AC43" s="90"/>
      <c r="AD43" s="90"/>
      <c r="AE43" s="90"/>
      <c r="AF43" s="90"/>
      <c r="AG43" s="14"/>
      <c r="AH43" s="90"/>
    </row>
    <row r="44" spans="1:34" ht="15" thickBot="1" x14ac:dyDescent="0.35">
      <c r="A44" s="70"/>
      <c r="B44" s="59"/>
      <c r="C44" s="54" t="s">
        <v>28</v>
      </c>
      <c r="D44" s="58" t="s">
        <v>26</v>
      </c>
      <c r="E44" s="90">
        <v>1</v>
      </c>
      <c r="F44" s="90">
        <v>1</v>
      </c>
      <c r="G44" s="90">
        <v>1</v>
      </c>
      <c r="H44" s="90">
        <v>1</v>
      </c>
      <c r="I44" s="58"/>
      <c r="J44" s="90">
        <v>1</v>
      </c>
      <c r="K44" s="90">
        <v>1</v>
      </c>
      <c r="L44" s="90">
        <v>1</v>
      </c>
      <c r="M44" s="90">
        <v>1</v>
      </c>
      <c r="N44" s="90">
        <v>1</v>
      </c>
      <c r="O44" s="14"/>
      <c r="P44" s="90">
        <v>1</v>
      </c>
      <c r="Q44" s="90">
        <v>1</v>
      </c>
      <c r="R44" s="90">
        <v>1</v>
      </c>
      <c r="S44" s="90">
        <v>1</v>
      </c>
      <c r="T44" s="90">
        <v>1</v>
      </c>
      <c r="U44" s="90">
        <v>1</v>
      </c>
      <c r="V44" s="90">
        <v>1</v>
      </c>
      <c r="W44" s="90">
        <v>1</v>
      </c>
      <c r="X44" s="90">
        <v>1</v>
      </c>
      <c r="Y44" s="90">
        <v>1</v>
      </c>
      <c r="Z44" s="90">
        <v>1</v>
      </c>
      <c r="AA44" s="14"/>
      <c r="AB44" s="90">
        <v>1</v>
      </c>
      <c r="AC44" s="90">
        <v>1</v>
      </c>
      <c r="AD44" s="90">
        <v>1</v>
      </c>
      <c r="AE44" s="90">
        <v>1</v>
      </c>
      <c r="AF44" s="90">
        <v>1</v>
      </c>
      <c r="AG44" s="14"/>
      <c r="AH44" s="90">
        <v>1</v>
      </c>
    </row>
    <row r="45" spans="1:34" ht="15" thickBot="1" x14ac:dyDescent="0.35">
      <c r="A45" s="70"/>
      <c r="B45" s="59"/>
      <c r="C45" s="54"/>
      <c r="D45" s="58"/>
      <c r="E45" s="90"/>
      <c r="F45" s="90"/>
      <c r="G45" s="90"/>
      <c r="H45" s="90"/>
      <c r="I45" s="58"/>
      <c r="J45" s="90"/>
      <c r="K45" s="90"/>
      <c r="L45" s="90"/>
      <c r="M45" s="90"/>
      <c r="N45" s="90"/>
      <c r="O45" s="14"/>
      <c r="P45" s="90"/>
      <c r="Q45" s="90"/>
      <c r="R45" s="90"/>
      <c r="S45" s="90"/>
      <c r="T45" s="90"/>
      <c r="U45" s="90"/>
      <c r="V45" s="90"/>
      <c r="W45" s="90"/>
      <c r="X45" s="90"/>
      <c r="Y45" s="90"/>
      <c r="Z45" s="90"/>
      <c r="AA45" s="14"/>
      <c r="AB45" s="90"/>
      <c r="AC45" s="90"/>
      <c r="AD45" s="90"/>
      <c r="AE45" s="90"/>
      <c r="AF45" s="90"/>
      <c r="AG45" s="14"/>
      <c r="AH45" s="90"/>
    </row>
    <row r="46" spans="1:34" ht="15" thickBot="1" x14ac:dyDescent="0.35">
      <c r="A46" s="70"/>
      <c r="B46" s="59" t="s">
        <v>37</v>
      </c>
      <c r="C46" s="54" t="s">
        <v>25</v>
      </c>
      <c r="D46" s="58" t="s">
        <v>26</v>
      </c>
      <c r="E46" s="90">
        <v>1</v>
      </c>
      <c r="F46" s="90">
        <v>1</v>
      </c>
      <c r="G46" s="90">
        <v>1</v>
      </c>
      <c r="H46" s="90">
        <v>1</v>
      </c>
      <c r="I46" s="58"/>
      <c r="J46" s="90">
        <v>1</v>
      </c>
      <c r="K46" s="90">
        <v>1</v>
      </c>
      <c r="L46" s="90">
        <v>1</v>
      </c>
      <c r="M46" s="90">
        <v>1</v>
      </c>
      <c r="N46" s="90">
        <v>1</v>
      </c>
      <c r="O46" s="14"/>
      <c r="P46" s="90">
        <v>1</v>
      </c>
      <c r="Q46" s="90">
        <v>1</v>
      </c>
      <c r="R46" s="90">
        <v>1</v>
      </c>
      <c r="S46" s="90">
        <v>1</v>
      </c>
      <c r="T46" s="90">
        <v>1</v>
      </c>
      <c r="U46" s="90">
        <v>1</v>
      </c>
      <c r="V46" s="90">
        <v>1</v>
      </c>
      <c r="W46" s="90">
        <v>1</v>
      </c>
      <c r="X46" s="90">
        <v>1</v>
      </c>
      <c r="Y46" s="90">
        <v>1</v>
      </c>
      <c r="Z46" s="90">
        <v>1</v>
      </c>
      <c r="AA46" s="14"/>
      <c r="AB46" s="90">
        <v>1</v>
      </c>
      <c r="AC46" s="90">
        <v>1</v>
      </c>
      <c r="AD46" s="90">
        <v>1</v>
      </c>
      <c r="AE46" s="90">
        <v>1</v>
      </c>
      <c r="AF46" s="90">
        <v>1</v>
      </c>
      <c r="AG46" s="14"/>
      <c r="AH46" s="90">
        <v>1</v>
      </c>
    </row>
    <row r="47" spans="1:34" ht="15" thickBot="1" x14ac:dyDescent="0.35">
      <c r="A47" s="70"/>
      <c r="B47" s="59"/>
      <c r="C47" s="54"/>
      <c r="D47" s="58"/>
      <c r="E47" s="90"/>
      <c r="F47" s="90"/>
      <c r="G47" s="90"/>
      <c r="H47" s="90"/>
      <c r="I47" s="58"/>
      <c r="J47" s="90"/>
      <c r="K47" s="90"/>
      <c r="L47" s="90"/>
      <c r="M47" s="90"/>
      <c r="N47" s="90"/>
      <c r="O47" s="14"/>
      <c r="P47" s="90"/>
      <c r="Q47" s="90"/>
      <c r="R47" s="90"/>
      <c r="S47" s="90"/>
      <c r="T47" s="90"/>
      <c r="U47" s="90"/>
      <c r="V47" s="90"/>
      <c r="W47" s="90"/>
      <c r="X47" s="90"/>
      <c r="Y47" s="90"/>
      <c r="Z47" s="90"/>
      <c r="AA47" s="14"/>
      <c r="AB47" s="90"/>
      <c r="AC47" s="90"/>
      <c r="AD47" s="90"/>
      <c r="AE47" s="90"/>
      <c r="AF47" s="90"/>
      <c r="AG47" s="14"/>
      <c r="AH47" s="90"/>
    </row>
    <row r="48" spans="1:34" ht="15" thickBot="1" x14ac:dyDescent="0.35">
      <c r="A48" s="70"/>
      <c r="B48" s="59"/>
      <c r="C48" s="54" t="s">
        <v>27</v>
      </c>
      <c r="D48" s="58" t="s">
        <v>26</v>
      </c>
      <c r="E48" s="90">
        <v>1</v>
      </c>
      <c r="F48" s="90">
        <v>1</v>
      </c>
      <c r="G48" s="90">
        <v>1</v>
      </c>
      <c r="H48" s="90">
        <v>1</v>
      </c>
      <c r="I48" s="58"/>
      <c r="J48" s="90">
        <v>1</v>
      </c>
      <c r="K48" s="90">
        <v>1</v>
      </c>
      <c r="L48" s="90">
        <v>1</v>
      </c>
      <c r="M48" s="90">
        <v>1</v>
      </c>
      <c r="N48" s="90">
        <v>1</v>
      </c>
      <c r="O48" s="14"/>
      <c r="P48" s="90">
        <v>1</v>
      </c>
      <c r="Q48" s="90">
        <v>1</v>
      </c>
      <c r="R48" s="90">
        <v>1</v>
      </c>
      <c r="S48" s="90">
        <v>1</v>
      </c>
      <c r="T48" s="90">
        <v>1</v>
      </c>
      <c r="U48" s="90">
        <v>1</v>
      </c>
      <c r="V48" s="90">
        <v>1</v>
      </c>
      <c r="W48" s="90">
        <v>1</v>
      </c>
      <c r="X48" s="90">
        <v>1</v>
      </c>
      <c r="Y48" s="90">
        <v>1</v>
      </c>
      <c r="Z48" s="90">
        <v>1</v>
      </c>
      <c r="AA48" s="14"/>
      <c r="AB48" s="90">
        <v>1</v>
      </c>
      <c r="AC48" s="90">
        <v>1</v>
      </c>
      <c r="AD48" s="90">
        <v>1</v>
      </c>
      <c r="AE48" s="90">
        <v>1</v>
      </c>
      <c r="AF48" s="90">
        <v>1</v>
      </c>
      <c r="AG48" s="14"/>
      <c r="AH48" s="90">
        <v>1</v>
      </c>
    </row>
    <row r="49" spans="1:34" ht="15" thickBot="1" x14ac:dyDescent="0.35">
      <c r="A49" s="70"/>
      <c r="B49" s="59"/>
      <c r="C49" s="54"/>
      <c r="D49" s="58"/>
      <c r="E49" s="90"/>
      <c r="F49" s="90"/>
      <c r="G49" s="90"/>
      <c r="H49" s="90"/>
      <c r="I49" s="58"/>
      <c r="J49" s="90"/>
      <c r="K49" s="90"/>
      <c r="L49" s="90"/>
      <c r="M49" s="90"/>
      <c r="N49" s="90"/>
      <c r="O49" s="14"/>
      <c r="P49" s="90"/>
      <c r="Q49" s="90"/>
      <c r="R49" s="90"/>
      <c r="S49" s="90"/>
      <c r="T49" s="90"/>
      <c r="U49" s="90"/>
      <c r="V49" s="90"/>
      <c r="W49" s="90"/>
      <c r="X49" s="90"/>
      <c r="Y49" s="90"/>
      <c r="Z49" s="90"/>
      <c r="AA49" s="14"/>
      <c r="AB49" s="90"/>
      <c r="AC49" s="90"/>
      <c r="AD49" s="90"/>
      <c r="AE49" s="90"/>
      <c r="AF49" s="90"/>
      <c r="AG49" s="14"/>
      <c r="AH49" s="90"/>
    </row>
    <row r="50" spans="1:34" ht="15" thickBot="1" x14ac:dyDescent="0.35">
      <c r="A50" s="70"/>
      <c r="B50" s="59"/>
      <c r="C50" s="54" t="s">
        <v>28</v>
      </c>
      <c r="D50" s="58" t="s">
        <v>26</v>
      </c>
      <c r="E50" s="90">
        <v>1</v>
      </c>
      <c r="F50" s="90">
        <v>1</v>
      </c>
      <c r="G50" s="90">
        <v>1</v>
      </c>
      <c r="H50" s="90">
        <v>1</v>
      </c>
      <c r="I50" s="58"/>
      <c r="J50" s="90">
        <v>1</v>
      </c>
      <c r="K50" s="90">
        <v>1</v>
      </c>
      <c r="L50" s="90">
        <v>1</v>
      </c>
      <c r="M50" s="90">
        <v>1</v>
      </c>
      <c r="N50" s="90">
        <v>1</v>
      </c>
      <c r="O50" s="14"/>
      <c r="P50" s="90">
        <v>1</v>
      </c>
      <c r="Q50" s="90">
        <v>1</v>
      </c>
      <c r="R50" s="90">
        <v>1</v>
      </c>
      <c r="S50" s="90">
        <v>1</v>
      </c>
      <c r="T50" s="90">
        <v>1</v>
      </c>
      <c r="U50" s="90">
        <v>1</v>
      </c>
      <c r="V50" s="90">
        <v>1</v>
      </c>
      <c r="W50" s="90">
        <v>1</v>
      </c>
      <c r="X50" s="90">
        <v>1</v>
      </c>
      <c r="Y50" s="90">
        <v>1</v>
      </c>
      <c r="Z50" s="90">
        <v>1</v>
      </c>
      <c r="AA50" s="14"/>
      <c r="AB50" s="90">
        <v>1</v>
      </c>
      <c r="AC50" s="90">
        <v>1</v>
      </c>
      <c r="AD50" s="90">
        <v>1</v>
      </c>
      <c r="AE50" s="90">
        <v>1</v>
      </c>
      <c r="AF50" s="90">
        <v>1</v>
      </c>
      <c r="AG50" s="14"/>
      <c r="AH50" s="90">
        <v>1</v>
      </c>
    </row>
    <row r="51" spans="1:34" ht="15" thickBot="1" x14ac:dyDescent="0.35">
      <c r="A51" s="70"/>
      <c r="B51" s="59"/>
      <c r="C51" s="54"/>
      <c r="D51" s="58"/>
      <c r="E51" s="90"/>
      <c r="F51" s="90"/>
      <c r="G51" s="90"/>
      <c r="H51" s="90"/>
      <c r="I51" s="58"/>
      <c r="J51" s="90"/>
      <c r="K51" s="90"/>
      <c r="L51" s="90"/>
      <c r="M51" s="90"/>
      <c r="N51" s="90"/>
      <c r="O51" s="14"/>
      <c r="P51" s="90"/>
      <c r="Q51" s="90"/>
      <c r="R51" s="90"/>
      <c r="S51" s="90"/>
      <c r="T51" s="90"/>
      <c r="U51" s="90"/>
      <c r="V51" s="90"/>
      <c r="W51" s="90"/>
      <c r="X51" s="90"/>
      <c r="Y51" s="90"/>
      <c r="Z51" s="90"/>
      <c r="AA51" s="14"/>
      <c r="AB51" s="90"/>
      <c r="AC51" s="90"/>
      <c r="AD51" s="90"/>
      <c r="AE51" s="90"/>
      <c r="AF51" s="90"/>
      <c r="AG51" s="14"/>
      <c r="AH51" s="90"/>
    </row>
    <row r="52" spans="1:34" ht="15" thickBot="1" x14ac:dyDescent="0.35">
      <c r="A52" s="70"/>
      <c r="B52" s="59" t="s">
        <v>38</v>
      </c>
      <c r="C52" s="54" t="s">
        <v>25</v>
      </c>
      <c r="D52" s="58" t="s">
        <v>26</v>
      </c>
      <c r="E52" s="90">
        <v>1</v>
      </c>
      <c r="F52" s="90">
        <v>1</v>
      </c>
      <c r="G52" s="90">
        <v>1</v>
      </c>
      <c r="H52" s="90">
        <v>1</v>
      </c>
      <c r="I52" s="58"/>
      <c r="J52" s="90">
        <v>1</v>
      </c>
      <c r="K52" s="90">
        <v>1</v>
      </c>
      <c r="L52" s="90">
        <v>1</v>
      </c>
      <c r="M52" s="90">
        <v>1</v>
      </c>
      <c r="N52" s="90">
        <v>1</v>
      </c>
      <c r="O52" s="14"/>
      <c r="P52" s="90">
        <v>1</v>
      </c>
      <c r="Q52" s="90">
        <v>1</v>
      </c>
      <c r="R52" s="90">
        <v>1</v>
      </c>
      <c r="S52" s="90">
        <v>1</v>
      </c>
      <c r="T52" s="90">
        <v>1</v>
      </c>
      <c r="U52" s="90">
        <v>1</v>
      </c>
      <c r="V52" s="90">
        <v>1</v>
      </c>
      <c r="W52" s="90">
        <v>1</v>
      </c>
      <c r="X52" s="90">
        <v>1</v>
      </c>
      <c r="Y52" s="90">
        <v>1</v>
      </c>
      <c r="Z52" s="90">
        <v>1</v>
      </c>
      <c r="AA52" s="14"/>
      <c r="AB52" s="90">
        <v>1</v>
      </c>
      <c r="AC52" s="90">
        <v>1</v>
      </c>
      <c r="AD52" s="90">
        <v>1</v>
      </c>
      <c r="AE52" s="90">
        <v>1</v>
      </c>
      <c r="AF52" s="90">
        <v>1</v>
      </c>
      <c r="AG52" s="14"/>
      <c r="AH52" s="90">
        <v>1</v>
      </c>
    </row>
    <row r="53" spans="1:34" ht="15" thickBot="1" x14ac:dyDescent="0.35">
      <c r="A53" s="70"/>
      <c r="B53" s="59"/>
      <c r="C53" s="54"/>
      <c r="D53" s="58"/>
      <c r="E53" s="90"/>
      <c r="F53" s="90"/>
      <c r="G53" s="90"/>
      <c r="H53" s="90"/>
      <c r="I53" s="58"/>
      <c r="J53" s="90"/>
      <c r="K53" s="90"/>
      <c r="L53" s="90"/>
      <c r="M53" s="90"/>
      <c r="N53" s="90"/>
      <c r="O53" s="14"/>
      <c r="P53" s="90"/>
      <c r="Q53" s="90"/>
      <c r="R53" s="90"/>
      <c r="S53" s="90"/>
      <c r="T53" s="90"/>
      <c r="U53" s="90"/>
      <c r="V53" s="90"/>
      <c r="W53" s="90"/>
      <c r="X53" s="90"/>
      <c r="Y53" s="90"/>
      <c r="Z53" s="90"/>
      <c r="AA53" s="14"/>
      <c r="AB53" s="90"/>
      <c r="AC53" s="90"/>
      <c r="AD53" s="90"/>
      <c r="AE53" s="90"/>
      <c r="AF53" s="90"/>
      <c r="AG53" s="14"/>
      <c r="AH53" s="90"/>
    </row>
    <row r="54" spans="1:34" ht="15" thickBot="1" x14ac:dyDescent="0.35">
      <c r="A54" s="70"/>
      <c r="B54" s="59"/>
      <c r="C54" s="54" t="s">
        <v>27</v>
      </c>
      <c r="D54" s="58" t="s">
        <v>26</v>
      </c>
      <c r="E54" s="90">
        <v>1</v>
      </c>
      <c r="F54" s="90">
        <v>1</v>
      </c>
      <c r="G54" s="90">
        <v>1</v>
      </c>
      <c r="H54" s="90">
        <v>1</v>
      </c>
      <c r="I54" s="58"/>
      <c r="J54" s="90">
        <v>1</v>
      </c>
      <c r="K54" s="90">
        <v>1</v>
      </c>
      <c r="L54" s="90">
        <v>1</v>
      </c>
      <c r="M54" s="90">
        <v>1</v>
      </c>
      <c r="N54" s="90">
        <v>1</v>
      </c>
      <c r="O54" s="14"/>
      <c r="P54" s="90">
        <v>1</v>
      </c>
      <c r="Q54" s="90">
        <v>1</v>
      </c>
      <c r="R54" s="90">
        <v>1</v>
      </c>
      <c r="S54" s="90">
        <v>1</v>
      </c>
      <c r="T54" s="90">
        <v>1</v>
      </c>
      <c r="U54" s="90">
        <v>1</v>
      </c>
      <c r="V54" s="90">
        <v>1</v>
      </c>
      <c r="W54" s="90">
        <v>1</v>
      </c>
      <c r="X54" s="90">
        <v>1</v>
      </c>
      <c r="Y54" s="90">
        <v>1</v>
      </c>
      <c r="Z54" s="90">
        <v>1</v>
      </c>
      <c r="AA54" s="14"/>
      <c r="AB54" s="90">
        <v>1</v>
      </c>
      <c r="AC54" s="90">
        <v>1</v>
      </c>
      <c r="AD54" s="90">
        <v>1</v>
      </c>
      <c r="AE54" s="90">
        <v>1</v>
      </c>
      <c r="AF54" s="90">
        <v>1</v>
      </c>
      <c r="AG54" s="14"/>
      <c r="AH54" s="90">
        <v>1</v>
      </c>
    </row>
    <row r="55" spans="1:34" ht="15" thickBot="1" x14ac:dyDescent="0.35">
      <c r="A55" s="70"/>
      <c r="B55" s="59"/>
      <c r="C55" s="54"/>
      <c r="D55" s="58"/>
      <c r="E55" s="90"/>
      <c r="F55" s="90"/>
      <c r="G55" s="90"/>
      <c r="H55" s="90"/>
      <c r="I55" s="58"/>
      <c r="J55" s="90"/>
      <c r="K55" s="90"/>
      <c r="L55" s="90"/>
      <c r="M55" s="90"/>
      <c r="N55" s="90"/>
      <c r="O55" s="14"/>
      <c r="P55" s="90"/>
      <c r="Q55" s="90"/>
      <c r="R55" s="90"/>
      <c r="S55" s="90"/>
      <c r="T55" s="90"/>
      <c r="U55" s="90"/>
      <c r="V55" s="90"/>
      <c r="W55" s="90"/>
      <c r="X55" s="90"/>
      <c r="Y55" s="90"/>
      <c r="Z55" s="90"/>
      <c r="AA55" s="14"/>
      <c r="AB55" s="90"/>
      <c r="AC55" s="90"/>
      <c r="AD55" s="90"/>
      <c r="AE55" s="90"/>
      <c r="AF55" s="90"/>
      <c r="AG55" s="14"/>
      <c r="AH55" s="90"/>
    </row>
    <row r="56" spans="1:34" ht="15" thickBot="1" x14ac:dyDescent="0.35">
      <c r="A56" s="70"/>
      <c r="B56" s="59"/>
      <c r="C56" s="54" t="s">
        <v>28</v>
      </c>
      <c r="D56" s="58" t="s">
        <v>26</v>
      </c>
      <c r="E56" s="90">
        <v>1</v>
      </c>
      <c r="F56" s="90">
        <v>1</v>
      </c>
      <c r="G56" s="90">
        <v>1</v>
      </c>
      <c r="H56" s="90">
        <v>1</v>
      </c>
      <c r="I56" s="58"/>
      <c r="J56" s="90">
        <v>1</v>
      </c>
      <c r="K56" s="90">
        <v>1</v>
      </c>
      <c r="L56" s="90">
        <v>1</v>
      </c>
      <c r="M56" s="90">
        <v>1</v>
      </c>
      <c r="N56" s="90">
        <v>1</v>
      </c>
      <c r="O56" s="14"/>
      <c r="P56" s="90">
        <v>1</v>
      </c>
      <c r="Q56" s="90">
        <v>1</v>
      </c>
      <c r="R56" s="90">
        <v>1</v>
      </c>
      <c r="S56" s="90">
        <v>1</v>
      </c>
      <c r="T56" s="90">
        <v>1</v>
      </c>
      <c r="U56" s="90">
        <v>1</v>
      </c>
      <c r="V56" s="90">
        <v>1</v>
      </c>
      <c r="W56" s="90">
        <v>1</v>
      </c>
      <c r="X56" s="90">
        <v>1</v>
      </c>
      <c r="Y56" s="90">
        <v>1</v>
      </c>
      <c r="Z56" s="90">
        <v>1</v>
      </c>
      <c r="AA56" s="14"/>
      <c r="AB56" s="90">
        <v>1</v>
      </c>
      <c r="AC56" s="90">
        <v>1</v>
      </c>
      <c r="AD56" s="90">
        <v>1</v>
      </c>
      <c r="AE56" s="90">
        <v>1</v>
      </c>
      <c r="AF56" s="90">
        <v>1</v>
      </c>
      <c r="AG56" s="14"/>
      <c r="AH56" s="90">
        <v>1</v>
      </c>
    </row>
    <row r="57" spans="1:34" ht="15" thickBot="1" x14ac:dyDescent="0.35">
      <c r="A57" s="70"/>
      <c r="B57" s="59"/>
      <c r="C57" s="54"/>
      <c r="D57" s="58"/>
      <c r="E57" s="90"/>
      <c r="F57" s="90"/>
      <c r="G57" s="90"/>
      <c r="H57" s="90"/>
      <c r="I57" s="58"/>
      <c r="J57" s="90"/>
      <c r="K57" s="90"/>
      <c r="L57" s="90"/>
      <c r="M57" s="90"/>
      <c r="N57" s="90"/>
      <c r="O57" s="14"/>
      <c r="P57" s="90"/>
      <c r="Q57" s="90"/>
      <c r="R57" s="90"/>
      <c r="S57" s="90"/>
      <c r="T57" s="90"/>
      <c r="U57" s="90"/>
      <c r="V57" s="90"/>
      <c r="W57" s="90"/>
      <c r="X57" s="90"/>
      <c r="Y57" s="90"/>
      <c r="Z57" s="90"/>
      <c r="AA57" s="14"/>
      <c r="AB57" s="90"/>
      <c r="AC57" s="90"/>
      <c r="AD57" s="90"/>
      <c r="AE57" s="90"/>
      <c r="AF57" s="90"/>
      <c r="AG57" s="14"/>
      <c r="AH57" s="90"/>
    </row>
    <row r="58" spans="1:34" ht="15" thickBot="1" x14ac:dyDescent="0.35">
      <c r="A58" s="27">
        <v>1.3</v>
      </c>
      <c r="B58" s="96" t="s">
        <v>39</v>
      </c>
      <c r="C58" s="96"/>
      <c r="D58" s="96"/>
      <c r="E58" s="64"/>
      <c r="F58" s="64"/>
      <c r="G58" s="64"/>
      <c r="H58" s="64"/>
      <c r="I58" s="64"/>
      <c r="J58" s="64"/>
      <c r="K58" s="64"/>
      <c r="L58" s="64"/>
      <c r="M58" s="64"/>
      <c r="N58" s="64"/>
      <c r="O58" s="64"/>
      <c r="P58" s="64"/>
      <c r="Q58" s="64"/>
      <c r="R58" s="64"/>
      <c r="S58" s="64"/>
      <c r="T58" s="64"/>
      <c r="U58" s="64"/>
      <c r="V58" s="64"/>
      <c r="W58" s="64"/>
      <c r="X58" s="64"/>
      <c r="Y58" s="64"/>
      <c r="Z58" s="64"/>
      <c r="AA58" s="64"/>
      <c r="AB58" s="64"/>
      <c r="AC58" s="64"/>
      <c r="AD58" s="64"/>
      <c r="AE58" s="64"/>
      <c r="AF58" s="64"/>
      <c r="AG58" s="64"/>
      <c r="AH58" s="64"/>
    </row>
    <row r="59" spans="1:34" ht="15" thickBot="1" x14ac:dyDescent="0.35">
      <c r="A59" s="70"/>
      <c r="B59" s="54" t="s">
        <v>40</v>
      </c>
      <c r="C59" s="54"/>
      <c r="D59" s="58" t="s">
        <v>26</v>
      </c>
      <c r="E59" s="90">
        <v>1</v>
      </c>
      <c r="F59" s="90">
        <v>1</v>
      </c>
      <c r="G59" s="90">
        <v>1</v>
      </c>
      <c r="H59" s="90">
        <v>1</v>
      </c>
      <c r="I59" s="58"/>
      <c r="J59" s="90">
        <v>1</v>
      </c>
      <c r="K59" s="90">
        <v>1</v>
      </c>
      <c r="L59" s="90">
        <v>1</v>
      </c>
      <c r="M59" s="90">
        <v>1</v>
      </c>
      <c r="N59" s="90">
        <v>1</v>
      </c>
      <c r="O59" s="14"/>
      <c r="P59" s="90">
        <v>1</v>
      </c>
      <c r="Q59" s="90">
        <v>1</v>
      </c>
      <c r="R59" s="90">
        <v>1</v>
      </c>
      <c r="S59" s="90">
        <v>1</v>
      </c>
      <c r="T59" s="90">
        <v>1</v>
      </c>
      <c r="U59" s="14"/>
      <c r="V59" s="90">
        <v>1</v>
      </c>
      <c r="W59" s="90">
        <v>1</v>
      </c>
      <c r="X59" s="90">
        <v>1</v>
      </c>
      <c r="Y59" s="90">
        <v>1</v>
      </c>
      <c r="Z59" s="90">
        <v>1</v>
      </c>
      <c r="AA59" s="14"/>
      <c r="AB59" s="90">
        <v>1</v>
      </c>
      <c r="AC59" s="90">
        <v>1</v>
      </c>
      <c r="AD59" s="90">
        <v>1</v>
      </c>
      <c r="AE59" s="90">
        <v>1</v>
      </c>
      <c r="AF59" s="90">
        <v>1</v>
      </c>
      <c r="AG59" s="14"/>
      <c r="AH59" s="90">
        <v>1</v>
      </c>
    </row>
    <row r="60" spans="1:34" ht="15" thickBot="1" x14ac:dyDescent="0.35">
      <c r="A60" s="70"/>
      <c r="B60" s="54"/>
      <c r="C60" s="54"/>
      <c r="D60" s="58"/>
      <c r="E60" s="90"/>
      <c r="F60" s="90"/>
      <c r="G60" s="90"/>
      <c r="H60" s="90"/>
      <c r="I60" s="58">
        <f>E60+F60+G60+H60</f>
        <v>0</v>
      </c>
      <c r="J60" s="90"/>
      <c r="K60" s="90"/>
      <c r="L60" s="90"/>
      <c r="M60" s="90"/>
      <c r="N60" s="90"/>
      <c r="O60" s="14"/>
      <c r="P60" s="90"/>
      <c r="Q60" s="90"/>
      <c r="R60" s="90"/>
      <c r="S60" s="90"/>
      <c r="T60" s="90"/>
      <c r="U60" s="14"/>
      <c r="V60" s="90"/>
      <c r="W60" s="90"/>
      <c r="X60" s="90"/>
      <c r="Y60" s="90"/>
      <c r="Z60" s="90"/>
      <c r="AA60" s="14"/>
      <c r="AB60" s="90"/>
      <c r="AC60" s="90"/>
      <c r="AD60" s="90"/>
      <c r="AE60" s="90"/>
      <c r="AF60" s="90"/>
      <c r="AG60" s="14"/>
      <c r="AH60" s="90"/>
    </row>
    <row r="61" spans="1:34" ht="15" thickBot="1" x14ac:dyDescent="0.35">
      <c r="A61" s="70"/>
      <c r="B61" s="54" t="s">
        <v>41</v>
      </c>
      <c r="C61" s="54"/>
      <c r="D61" s="58" t="s">
        <v>26</v>
      </c>
      <c r="E61" s="90">
        <v>0.4</v>
      </c>
      <c r="F61" s="90">
        <v>0.4</v>
      </c>
      <c r="G61" s="90">
        <v>0.4</v>
      </c>
      <c r="H61" s="90">
        <v>0.4</v>
      </c>
      <c r="I61" s="58"/>
      <c r="J61" s="90">
        <v>0.4</v>
      </c>
      <c r="K61" s="90">
        <v>1</v>
      </c>
      <c r="L61" s="90">
        <v>1</v>
      </c>
      <c r="M61" s="90">
        <v>1</v>
      </c>
      <c r="N61" s="90">
        <v>1</v>
      </c>
      <c r="O61" s="14"/>
      <c r="P61" s="90">
        <v>1</v>
      </c>
      <c r="Q61" s="90">
        <v>1</v>
      </c>
      <c r="R61" s="90">
        <v>1</v>
      </c>
      <c r="S61" s="90">
        <v>1</v>
      </c>
      <c r="T61" s="90">
        <v>1</v>
      </c>
      <c r="U61" s="14"/>
      <c r="V61" s="90">
        <v>1</v>
      </c>
      <c r="W61" s="90">
        <v>1</v>
      </c>
      <c r="X61" s="90">
        <v>1</v>
      </c>
      <c r="Y61" s="90">
        <v>1</v>
      </c>
      <c r="Z61" s="90">
        <v>1</v>
      </c>
      <c r="AA61" s="14"/>
      <c r="AB61" s="90">
        <v>1</v>
      </c>
      <c r="AC61" s="90">
        <v>1</v>
      </c>
      <c r="AD61" s="90">
        <v>1</v>
      </c>
      <c r="AE61" s="90">
        <v>1</v>
      </c>
      <c r="AF61" s="90">
        <v>1</v>
      </c>
      <c r="AG61" s="14"/>
      <c r="AH61" s="90">
        <v>1</v>
      </c>
    </row>
    <row r="62" spans="1:34" ht="15" thickBot="1" x14ac:dyDescent="0.35">
      <c r="A62" s="70"/>
      <c r="B62" s="54"/>
      <c r="C62" s="54"/>
      <c r="D62" s="58"/>
      <c r="E62" s="90"/>
      <c r="F62" s="90"/>
      <c r="G62" s="90"/>
      <c r="H62" s="90"/>
      <c r="I62" s="58">
        <f>F62</f>
        <v>0</v>
      </c>
      <c r="J62" s="90"/>
      <c r="K62" s="90"/>
      <c r="L62" s="90"/>
      <c r="M62" s="90"/>
      <c r="N62" s="90"/>
      <c r="O62" s="14"/>
      <c r="P62" s="90"/>
      <c r="Q62" s="90"/>
      <c r="R62" s="90"/>
      <c r="S62" s="90"/>
      <c r="T62" s="90"/>
      <c r="U62" s="14"/>
      <c r="V62" s="90"/>
      <c r="W62" s="90"/>
      <c r="X62" s="90"/>
      <c r="Y62" s="90"/>
      <c r="Z62" s="90"/>
      <c r="AA62" s="14"/>
      <c r="AB62" s="90"/>
      <c r="AC62" s="90"/>
      <c r="AD62" s="90"/>
      <c r="AE62" s="90"/>
      <c r="AF62" s="90"/>
      <c r="AG62" s="14"/>
      <c r="AH62" s="90"/>
    </row>
    <row r="63" spans="1:34" ht="15" thickBot="1" x14ac:dyDescent="0.35">
      <c r="A63" s="70"/>
      <c r="B63" s="54" t="s">
        <v>42</v>
      </c>
      <c r="C63" s="54"/>
      <c r="D63" s="58" t="s">
        <v>26</v>
      </c>
      <c r="E63" s="97">
        <v>2.5999999999999999E-3</v>
      </c>
      <c r="F63" s="97">
        <v>2.5999999999999999E-3</v>
      </c>
      <c r="G63" s="97">
        <v>2.5999999999999999E-3</v>
      </c>
      <c r="H63" s="97">
        <v>2.5999999999999999E-3</v>
      </c>
      <c r="I63" s="58"/>
      <c r="J63" s="97">
        <v>2.5999999999999999E-3</v>
      </c>
      <c r="K63" s="97">
        <v>2.5000000000000001E-3</v>
      </c>
      <c r="L63" s="97">
        <v>2.5000000000000001E-3</v>
      </c>
      <c r="M63" s="97">
        <v>2.5000000000000001E-3</v>
      </c>
      <c r="N63" s="97">
        <v>2.5000000000000001E-3</v>
      </c>
      <c r="O63" s="14"/>
      <c r="P63" s="97">
        <v>2.5000000000000001E-3</v>
      </c>
      <c r="Q63" s="97">
        <v>2.3999999999999998E-3</v>
      </c>
      <c r="R63" s="97">
        <v>2.3999999999999998E-3</v>
      </c>
      <c r="S63" s="97">
        <v>2.3999999999999998E-3</v>
      </c>
      <c r="T63" s="97">
        <v>2.3999999999999998E-3</v>
      </c>
      <c r="U63" s="14"/>
      <c r="V63" s="97">
        <v>2.3999999999999998E-3</v>
      </c>
      <c r="W63" s="97">
        <v>2.3E-3</v>
      </c>
      <c r="X63" s="97">
        <v>2.3E-3</v>
      </c>
      <c r="Y63" s="97">
        <v>2.3E-3</v>
      </c>
      <c r="Z63" s="97">
        <v>2.3E-3</v>
      </c>
      <c r="AA63" s="14"/>
      <c r="AB63" s="97">
        <v>2.3E-3</v>
      </c>
      <c r="AC63" s="97">
        <v>2.0999999999999999E-3</v>
      </c>
      <c r="AD63" s="97">
        <v>2.0999999999999999E-3</v>
      </c>
      <c r="AE63" s="97">
        <v>2.0999999999999999E-3</v>
      </c>
      <c r="AF63" s="97">
        <v>2.0999999999999999E-3</v>
      </c>
      <c r="AG63" s="14"/>
      <c r="AH63" s="97">
        <v>2.0999999999999999E-3</v>
      </c>
    </row>
    <row r="64" spans="1:34" ht="15" thickBot="1" x14ac:dyDescent="0.35">
      <c r="A64" s="70"/>
      <c r="B64" s="92"/>
      <c r="C64" s="92"/>
      <c r="D64" s="58"/>
      <c r="E64" s="58"/>
      <c r="F64" s="58"/>
      <c r="G64" s="58"/>
      <c r="H64" s="58"/>
      <c r="I64" s="58">
        <f t="shared" ref="I64" si="0">F64</f>
        <v>0</v>
      </c>
      <c r="J64" s="58"/>
      <c r="K64" s="97"/>
      <c r="L64" s="97"/>
      <c r="M64" s="97"/>
      <c r="N64" s="97"/>
      <c r="O64" s="14"/>
      <c r="P64" s="97"/>
      <c r="Q64" s="97"/>
      <c r="R64" s="97"/>
      <c r="S64" s="97"/>
      <c r="T64" s="97"/>
      <c r="U64" s="14"/>
      <c r="V64" s="97"/>
      <c r="W64" s="97"/>
      <c r="X64" s="97"/>
      <c r="Y64" s="97"/>
      <c r="Z64" s="97"/>
      <c r="AA64" s="14"/>
      <c r="AB64" s="97"/>
      <c r="AC64" s="58"/>
      <c r="AD64" s="58"/>
      <c r="AE64" s="58"/>
      <c r="AF64" s="58"/>
      <c r="AG64" s="14"/>
      <c r="AH64" s="58"/>
    </row>
    <row r="65" spans="1:34" ht="15" thickBot="1" x14ac:dyDescent="0.35">
      <c r="A65" s="70"/>
      <c r="B65" s="54" t="s">
        <v>43</v>
      </c>
      <c r="C65" s="54"/>
      <c r="D65" s="58" t="s">
        <v>26</v>
      </c>
      <c r="E65" s="90">
        <v>0.25</v>
      </c>
      <c r="F65" s="90">
        <v>0.25</v>
      </c>
      <c r="G65" s="90">
        <v>0.25</v>
      </c>
      <c r="H65" s="90">
        <v>0.25</v>
      </c>
      <c r="I65" s="58"/>
      <c r="J65" s="90">
        <v>0.25</v>
      </c>
      <c r="K65" s="90">
        <v>0.24</v>
      </c>
      <c r="L65" s="90">
        <v>0.24</v>
      </c>
      <c r="M65" s="90">
        <v>0.24</v>
      </c>
      <c r="N65" s="90">
        <v>0.24</v>
      </c>
      <c r="O65" s="14"/>
      <c r="P65" s="90">
        <v>0.24</v>
      </c>
      <c r="Q65" s="90">
        <v>0.23</v>
      </c>
      <c r="R65" s="90">
        <v>0.23</v>
      </c>
      <c r="S65" s="90">
        <v>0.23</v>
      </c>
      <c r="T65" s="90">
        <v>0.23</v>
      </c>
      <c r="U65" s="14"/>
      <c r="V65" s="90">
        <v>0.23</v>
      </c>
      <c r="W65" s="90">
        <v>0.22</v>
      </c>
      <c r="X65" s="90">
        <v>0.22</v>
      </c>
      <c r="Y65" s="90">
        <v>0.22</v>
      </c>
      <c r="Z65" s="90">
        <v>0.22</v>
      </c>
      <c r="AA65" s="14"/>
      <c r="AB65" s="90">
        <v>0.22</v>
      </c>
      <c r="AC65" s="90">
        <v>0.2</v>
      </c>
      <c r="AD65" s="90">
        <v>0.2</v>
      </c>
      <c r="AE65" s="90">
        <v>0.2</v>
      </c>
      <c r="AF65" s="90">
        <v>0.2</v>
      </c>
      <c r="AG65" s="14"/>
      <c r="AH65" s="90">
        <v>0.2</v>
      </c>
    </row>
    <row r="66" spans="1:34" ht="15" thickBot="1" x14ac:dyDescent="0.35">
      <c r="A66" s="70"/>
      <c r="B66" s="54"/>
      <c r="C66" s="54"/>
      <c r="D66" s="58"/>
      <c r="E66" s="58"/>
      <c r="F66" s="58"/>
      <c r="G66" s="58"/>
      <c r="H66" s="58"/>
      <c r="I66" s="58">
        <f t="shared" ref="I66" si="1">F66</f>
        <v>0</v>
      </c>
      <c r="J66" s="58"/>
      <c r="K66" s="58"/>
      <c r="L66" s="58"/>
      <c r="M66" s="58"/>
      <c r="N66" s="58"/>
      <c r="O66" s="14"/>
      <c r="P66" s="58"/>
      <c r="Q66" s="58"/>
      <c r="R66" s="58"/>
      <c r="S66" s="58"/>
      <c r="T66" s="58"/>
      <c r="U66" s="14"/>
      <c r="V66" s="58"/>
      <c r="W66" s="58"/>
      <c r="X66" s="58"/>
      <c r="Y66" s="58"/>
      <c r="Z66" s="58"/>
      <c r="AA66" s="14"/>
      <c r="AB66" s="58"/>
      <c r="AC66" s="58"/>
      <c r="AD66" s="58"/>
      <c r="AE66" s="58"/>
      <c r="AF66" s="58"/>
      <c r="AG66" s="14"/>
      <c r="AH66" s="58"/>
    </row>
    <row r="67" spans="1:34" ht="15" thickBot="1" x14ac:dyDescent="0.35">
      <c r="A67" s="70"/>
      <c r="B67" s="54" t="s">
        <v>44</v>
      </c>
      <c r="C67" s="54"/>
      <c r="D67" s="58" t="s">
        <v>26</v>
      </c>
      <c r="E67" s="90">
        <v>1</v>
      </c>
      <c r="F67" s="90">
        <v>1</v>
      </c>
      <c r="G67" s="90">
        <v>1</v>
      </c>
      <c r="H67" s="90">
        <v>1</v>
      </c>
      <c r="I67" s="58"/>
      <c r="J67" s="90">
        <v>1</v>
      </c>
      <c r="K67" s="90">
        <v>1</v>
      </c>
      <c r="L67" s="90">
        <v>1</v>
      </c>
      <c r="M67" s="90">
        <v>1</v>
      </c>
      <c r="N67" s="90">
        <v>1</v>
      </c>
      <c r="O67" s="14"/>
      <c r="P67" s="90">
        <v>1</v>
      </c>
      <c r="Q67" s="90">
        <v>1</v>
      </c>
      <c r="R67" s="90">
        <v>1</v>
      </c>
      <c r="S67" s="90">
        <v>1</v>
      </c>
      <c r="T67" s="90">
        <v>1</v>
      </c>
      <c r="U67" s="14"/>
      <c r="V67" s="90">
        <v>1</v>
      </c>
      <c r="W67" s="90">
        <v>1</v>
      </c>
      <c r="X67" s="90">
        <v>1</v>
      </c>
      <c r="Y67" s="90">
        <v>1</v>
      </c>
      <c r="Z67" s="90">
        <v>1</v>
      </c>
      <c r="AA67" s="14"/>
      <c r="AB67" s="90">
        <v>1</v>
      </c>
      <c r="AC67" s="90">
        <v>1</v>
      </c>
      <c r="AD67" s="90">
        <v>1</v>
      </c>
      <c r="AE67" s="90">
        <v>1</v>
      </c>
      <c r="AF67" s="90">
        <v>1</v>
      </c>
      <c r="AG67" s="14"/>
      <c r="AH67" s="90">
        <v>1</v>
      </c>
    </row>
    <row r="68" spans="1:34" ht="36.6" customHeight="1" thickBot="1" x14ac:dyDescent="0.35">
      <c r="A68" s="70"/>
      <c r="B68" s="54"/>
      <c r="C68" s="54"/>
      <c r="D68" s="58"/>
      <c r="E68" s="90"/>
      <c r="F68" s="90"/>
      <c r="G68" s="90"/>
      <c r="H68" s="90"/>
      <c r="I68" s="58">
        <f t="shared" ref="I68" si="2">F68</f>
        <v>0</v>
      </c>
      <c r="J68" s="90"/>
      <c r="K68" s="90"/>
      <c r="L68" s="90"/>
      <c r="M68" s="90"/>
      <c r="N68" s="90"/>
      <c r="O68" s="14"/>
      <c r="P68" s="90"/>
      <c r="Q68" s="90"/>
      <c r="R68" s="90"/>
      <c r="S68" s="90"/>
      <c r="T68" s="90"/>
      <c r="U68" s="14"/>
      <c r="V68" s="90"/>
      <c r="W68" s="90"/>
      <c r="X68" s="90"/>
      <c r="Y68" s="90"/>
      <c r="Z68" s="90"/>
      <c r="AA68" s="14"/>
      <c r="AB68" s="90"/>
      <c r="AC68" s="90"/>
      <c r="AD68" s="90"/>
      <c r="AE68" s="90"/>
      <c r="AF68" s="90"/>
      <c r="AG68" s="14"/>
      <c r="AH68" s="90"/>
    </row>
    <row r="69" spans="1:34" ht="15" thickBot="1" x14ac:dyDescent="0.35">
      <c r="A69" s="70"/>
      <c r="B69" s="54" t="s">
        <v>45</v>
      </c>
      <c r="C69" s="54"/>
      <c r="D69" s="58" t="s">
        <v>26</v>
      </c>
      <c r="E69" s="97">
        <v>8.0999999999999996E-3</v>
      </c>
      <c r="F69" s="97">
        <v>8.0999999999999996E-3</v>
      </c>
      <c r="G69" s="97">
        <v>8.0999999999999996E-3</v>
      </c>
      <c r="H69" s="97">
        <v>8.0999999999999996E-3</v>
      </c>
      <c r="I69" s="58"/>
      <c r="J69" s="97">
        <v>8.0999999999999996E-3</v>
      </c>
      <c r="K69" s="97">
        <v>7.9000000000000008E-3</v>
      </c>
      <c r="L69" s="97">
        <v>7.9000000000000008E-3</v>
      </c>
      <c r="M69" s="97">
        <v>7.9000000000000008E-3</v>
      </c>
      <c r="N69" s="97">
        <v>7.9000000000000008E-3</v>
      </c>
      <c r="O69" s="14"/>
      <c r="P69" s="97">
        <v>7.9000000000000008E-3</v>
      </c>
      <c r="Q69" s="97">
        <v>7.7999999999999996E-3</v>
      </c>
      <c r="R69" s="97">
        <v>7.7999999999999996E-3</v>
      </c>
      <c r="S69" s="97">
        <v>7.7999999999999996E-3</v>
      </c>
      <c r="T69" s="97">
        <v>7.7999999999999996E-3</v>
      </c>
      <c r="U69" s="14"/>
      <c r="V69" s="97">
        <v>7.7999999999999996E-3</v>
      </c>
      <c r="W69" s="97">
        <v>0.77</v>
      </c>
      <c r="X69" s="97">
        <v>0.77</v>
      </c>
      <c r="Y69" s="97">
        <v>0.77</v>
      </c>
      <c r="Z69" s="97">
        <v>0.77</v>
      </c>
      <c r="AA69" s="14"/>
      <c r="AB69" s="97">
        <v>0.77</v>
      </c>
      <c r="AC69" s="97">
        <v>7.4999999999999997E-3</v>
      </c>
      <c r="AD69" s="97">
        <v>7.4999999999999997E-3</v>
      </c>
      <c r="AE69" s="97">
        <v>7.4999999999999997E-3</v>
      </c>
      <c r="AF69" s="97">
        <v>7.4999999999999997E-3</v>
      </c>
      <c r="AG69" s="14"/>
      <c r="AH69" s="97">
        <v>7.4999999999999997E-3</v>
      </c>
    </row>
    <row r="70" spans="1:34" ht="30.6" customHeight="1" thickBot="1" x14ac:dyDescent="0.35">
      <c r="A70" s="70"/>
      <c r="B70" s="54"/>
      <c r="C70" s="54"/>
      <c r="D70" s="58"/>
      <c r="E70" s="58"/>
      <c r="F70" s="58"/>
      <c r="G70" s="58"/>
      <c r="H70" s="58"/>
      <c r="I70" s="58">
        <f t="shared" ref="I70" si="3">F70</f>
        <v>0</v>
      </c>
      <c r="J70" s="58"/>
      <c r="K70" s="58"/>
      <c r="L70" s="58"/>
      <c r="M70" s="58"/>
      <c r="N70" s="58"/>
      <c r="O70" s="14"/>
      <c r="P70" s="58"/>
      <c r="Q70" s="58"/>
      <c r="R70" s="58"/>
      <c r="S70" s="58"/>
      <c r="T70" s="58"/>
      <c r="U70" s="14"/>
      <c r="V70" s="58"/>
      <c r="W70" s="58"/>
      <c r="X70" s="58"/>
      <c r="Y70" s="58"/>
      <c r="Z70" s="58"/>
      <c r="AA70" s="14"/>
      <c r="AB70" s="58"/>
      <c r="AC70" s="58"/>
      <c r="AD70" s="58"/>
      <c r="AE70" s="58"/>
      <c r="AF70" s="58"/>
      <c r="AG70" s="14"/>
      <c r="AH70" s="58"/>
    </row>
    <row r="71" spans="1:34" ht="15" thickBot="1" x14ac:dyDescent="0.35">
      <c r="A71" s="64"/>
      <c r="B71" s="112" t="s">
        <v>46</v>
      </c>
      <c r="C71" s="112"/>
      <c r="D71" s="113" t="s">
        <v>47</v>
      </c>
      <c r="E71" s="110" t="s">
        <v>48</v>
      </c>
      <c r="F71" s="110" t="s">
        <v>48</v>
      </c>
      <c r="G71" s="110" t="s">
        <v>48</v>
      </c>
      <c r="H71" s="110" t="s">
        <v>48</v>
      </c>
      <c r="I71" s="58"/>
      <c r="J71" s="110" t="s">
        <v>48</v>
      </c>
      <c r="K71" s="110" t="s">
        <v>48</v>
      </c>
      <c r="L71" s="110" t="s">
        <v>48</v>
      </c>
      <c r="M71" s="110" t="s">
        <v>48</v>
      </c>
      <c r="N71" s="110" t="s">
        <v>48</v>
      </c>
      <c r="O71" s="14"/>
      <c r="P71" s="110" t="s">
        <v>48</v>
      </c>
      <c r="Q71" s="110" t="s">
        <v>48</v>
      </c>
      <c r="R71" s="110" t="s">
        <v>48</v>
      </c>
      <c r="S71" s="110" t="s">
        <v>48</v>
      </c>
      <c r="T71" s="110" t="s">
        <v>48</v>
      </c>
      <c r="U71" s="14"/>
      <c r="V71" s="110" t="s">
        <v>48</v>
      </c>
      <c r="W71" s="110" t="s">
        <v>48</v>
      </c>
      <c r="X71" s="110" t="s">
        <v>48</v>
      </c>
      <c r="Y71" s="110" t="s">
        <v>48</v>
      </c>
      <c r="Z71" s="110" t="s">
        <v>48</v>
      </c>
      <c r="AA71" s="14"/>
      <c r="AB71" s="110" t="s">
        <v>48</v>
      </c>
      <c r="AC71" s="110" t="s">
        <v>48</v>
      </c>
      <c r="AD71" s="110" t="s">
        <v>48</v>
      </c>
      <c r="AE71" s="110" t="s">
        <v>48</v>
      </c>
      <c r="AF71" s="110" t="s">
        <v>48</v>
      </c>
      <c r="AG71" s="14"/>
      <c r="AH71" s="110" t="s">
        <v>48</v>
      </c>
    </row>
    <row r="72" spans="1:34" ht="15" thickBot="1" x14ac:dyDescent="0.35">
      <c r="A72" s="64"/>
      <c r="B72" s="112"/>
      <c r="C72" s="112"/>
      <c r="D72" s="113"/>
      <c r="E72" s="111"/>
      <c r="F72" s="111"/>
      <c r="G72" s="111"/>
      <c r="H72" s="111"/>
      <c r="I72" s="58">
        <f t="shared" ref="I72" si="4">F72</f>
        <v>0</v>
      </c>
      <c r="J72" s="111"/>
      <c r="K72" s="111"/>
      <c r="L72" s="111"/>
      <c r="M72" s="111"/>
      <c r="N72" s="111"/>
      <c r="O72" s="14"/>
      <c r="P72" s="111"/>
      <c r="Q72" s="111"/>
      <c r="R72" s="111"/>
      <c r="S72" s="111"/>
      <c r="T72" s="111"/>
      <c r="U72" s="14"/>
      <c r="V72" s="111"/>
      <c r="W72" s="111"/>
      <c r="X72" s="111"/>
      <c r="Y72" s="111"/>
      <c r="Z72" s="111"/>
      <c r="AA72" s="14"/>
      <c r="AB72" s="111"/>
      <c r="AC72" s="111"/>
      <c r="AD72" s="111"/>
      <c r="AE72" s="111"/>
      <c r="AF72" s="111"/>
      <c r="AG72" s="14"/>
      <c r="AH72" s="111"/>
    </row>
    <row r="73" spans="1:34" ht="15" thickBot="1" x14ac:dyDescent="0.35">
      <c r="A73" s="11">
        <v>1.4</v>
      </c>
      <c r="B73" s="96" t="s">
        <v>49</v>
      </c>
      <c r="C73" s="64"/>
      <c r="D73" s="64"/>
      <c r="E73" s="64"/>
      <c r="F73" s="64"/>
      <c r="G73" s="64"/>
      <c r="H73" s="64"/>
      <c r="I73" s="64"/>
      <c r="J73" s="64"/>
      <c r="K73" s="64"/>
      <c r="L73" s="64"/>
      <c r="M73" s="64"/>
      <c r="N73" s="64"/>
      <c r="O73" s="64"/>
      <c r="P73" s="64"/>
      <c r="Q73" s="64"/>
      <c r="R73" s="64"/>
      <c r="S73" s="64"/>
      <c r="T73" s="64"/>
      <c r="U73" s="64"/>
      <c r="V73" s="64"/>
      <c r="W73" s="64"/>
      <c r="X73" s="64"/>
      <c r="Y73" s="64"/>
      <c r="Z73" s="64"/>
      <c r="AA73" s="64"/>
      <c r="AB73" s="64"/>
      <c r="AC73" s="64"/>
      <c r="AD73" s="64"/>
      <c r="AE73" s="64"/>
      <c r="AF73" s="64"/>
      <c r="AG73" s="64"/>
      <c r="AH73" s="64"/>
    </row>
    <row r="74" spans="1:34" ht="15" thickBot="1" x14ac:dyDescent="0.35">
      <c r="A74" s="70"/>
      <c r="B74" s="54" t="s">
        <v>50</v>
      </c>
      <c r="C74" s="54"/>
      <c r="D74" s="90" t="s">
        <v>26</v>
      </c>
      <c r="E74" s="97">
        <v>0.01</v>
      </c>
      <c r="F74" s="97">
        <v>0.01</v>
      </c>
      <c r="G74" s="97">
        <v>0.01</v>
      </c>
      <c r="H74" s="97">
        <v>0.01</v>
      </c>
      <c r="I74" s="29"/>
      <c r="J74" s="97">
        <v>0.01</v>
      </c>
      <c r="K74" s="97">
        <v>9.7999999999999997E-3</v>
      </c>
      <c r="L74" s="97">
        <v>9.7999999999999997E-3</v>
      </c>
      <c r="M74" s="97">
        <v>9.7999999999999997E-3</v>
      </c>
      <c r="N74" s="97">
        <v>9.7999999999999997E-3</v>
      </c>
      <c r="O74" s="28"/>
      <c r="P74" s="97">
        <v>9.7999999999999997E-3</v>
      </c>
      <c r="Q74" s="97">
        <v>9.5999999999999992E-3</v>
      </c>
      <c r="R74" s="97">
        <v>9.5999999999999992E-3</v>
      </c>
      <c r="S74" s="97">
        <v>9.5999999999999992E-3</v>
      </c>
      <c r="T74" s="97">
        <v>9.5999999999999992E-3</v>
      </c>
      <c r="U74" s="28"/>
      <c r="V74" s="97">
        <v>9.5999999999999992E-3</v>
      </c>
      <c r="W74" s="97">
        <v>9.4000000000000004E-3</v>
      </c>
      <c r="X74" s="97">
        <v>9.4000000000000004E-3</v>
      </c>
      <c r="Y74" s="97">
        <v>9.4000000000000004E-3</v>
      </c>
      <c r="Z74" s="97">
        <v>9.4000000000000004E-3</v>
      </c>
      <c r="AA74" s="28"/>
      <c r="AB74" s="97">
        <v>9.4000000000000004E-3</v>
      </c>
      <c r="AC74" s="97">
        <v>9.1999999999999998E-3</v>
      </c>
      <c r="AD74" s="97">
        <v>9.1999999999999998E-3</v>
      </c>
      <c r="AE74" s="97">
        <v>9.1999999999999998E-3</v>
      </c>
      <c r="AF74" s="97">
        <v>9.1999999999999998E-3</v>
      </c>
      <c r="AG74" s="28"/>
      <c r="AH74" s="97">
        <v>9.1999999999999998E-3</v>
      </c>
    </row>
    <row r="75" spans="1:34" ht="15" thickBot="1" x14ac:dyDescent="0.35">
      <c r="A75" s="70"/>
      <c r="B75" s="54"/>
      <c r="C75" s="54"/>
      <c r="D75" s="90"/>
      <c r="E75" s="97"/>
      <c r="F75" s="97"/>
      <c r="G75" s="97"/>
      <c r="H75" s="97"/>
      <c r="I75" s="14"/>
      <c r="J75" s="97"/>
      <c r="K75" s="97"/>
      <c r="L75" s="97"/>
      <c r="M75" s="97"/>
      <c r="N75" s="97"/>
      <c r="O75" s="28"/>
      <c r="P75" s="97"/>
      <c r="Q75" s="97"/>
      <c r="R75" s="97"/>
      <c r="S75" s="97"/>
      <c r="T75" s="97"/>
      <c r="U75" s="28"/>
      <c r="V75" s="97"/>
      <c r="W75" s="97"/>
      <c r="X75" s="97"/>
      <c r="Y75" s="97"/>
      <c r="Z75" s="97"/>
      <c r="AA75" s="28"/>
      <c r="AB75" s="97"/>
      <c r="AC75" s="97"/>
      <c r="AD75" s="97"/>
      <c r="AE75" s="97"/>
      <c r="AF75" s="97"/>
      <c r="AG75" s="28"/>
      <c r="AH75" s="97"/>
    </row>
    <row r="76" spans="1:34" ht="39" customHeight="1" thickBot="1" x14ac:dyDescent="0.35">
      <c r="A76" s="70"/>
      <c r="B76" s="91" t="s">
        <v>51</v>
      </c>
      <c r="C76" s="91"/>
      <c r="D76" s="30" t="s">
        <v>26</v>
      </c>
      <c r="E76" s="25">
        <v>0.33</v>
      </c>
      <c r="F76" s="25">
        <v>0.33</v>
      </c>
      <c r="G76" s="25">
        <v>0.33</v>
      </c>
      <c r="H76" s="25">
        <v>0.33</v>
      </c>
      <c r="I76" s="14"/>
      <c r="J76" s="25">
        <v>0.33</v>
      </c>
      <c r="K76" s="25">
        <v>0.33</v>
      </c>
      <c r="L76" s="25">
        <v>0.33</v>
      </c>
      <c r="M76" s="25">
        <v>0.33</v>
      </c>
      <c r="N76" s="25">
        <v>0.33</v>
      </c>
      <c r="O76" s="14"/>
      <c r="P76" s="25">
        <v>0.33</v>
      </c>
      <c r="Q76" s="25">
        <v>0.33</v>
      </c>
      <c r="R76" s="25">
        <v>0.33</v>
      </c>
      <c r="S76" s="25">
        <v>0.33</v>
      </c>
      <c r="T76" s="25">
        <v>0.33</v>
      </c>
      <c r="U76" s="14"/>
      <c r="V76" s="25">
        <v>0.33</v>
      </c>
      <c r="W76" s="25">
        <v>0.33</v>
      </c>
      <c r="X76" s="25">
        <v>0.33</v>
      </c>
      <c r="Y76" s="25">
        <v>0.33</v>
      </c>
      <c r="Z76" s="25">
        <v>0.33</v>
      </c>
      <c r="AA76" s="14"/>
      <c r="AB76" s="25">
        <v>0.33</v>
      </c>
      <c r="AC76" s="25">
        <v>0.33</v>
      </c>
      <c r="AD76" s="25">
        <v>0.33</v>
      </c>
      <c r="AE76" s="25">
        <v>0.33</v>
      </c>
      <c r="AF76" s="25">
        <v>0.33</v>
      </c>
      <c r="AG76" s="14"/>
      <c r="AH76" s="25">
        <v>0.33</v>
      </c>
    </row>
    <row r="77" spans="1:34" ht="34.200000000000003" customHeight="1" thickBot="1" x14ac:dyDescent="0.35">
      <c r="A77" s="70"/>
      <c r="B77" s="91" t="s">
        <v>52</v>
      </c>
      <c r="C77" s="91"/>
      <c r="D77" s="30" t="s">
        <v>26</v>
      </c>
      <c r="E77" s="25">
        <v>0.15</v>
      </c>
      <c r="F77" s="25">
        <v>0.15</v>
      </c>
      <c r="G77" s="25">
        <v>0.15</v>
      </c>
      <c r="H77" s="25">
        <v>0.15</v>
      </c>
      <c r="I77" s="14"/>
      <c r="J77" s="25">
        <v>0.15</v>
      </c>
      <c r="K77" s="25">
        <v>0.14000000000000001</v>
      </c>
      <c r="L77" s="25">
        <v>0.14000000000000001</v>
      </c>
      <c r="M77" s="25">
        <v>0.14000000000000001</v>
      </c>
      <c r="N77" s="25">
        <v>0.14000000000000001</v>
      </c>
      <c r="O77" s="14"/>
      <c r="P77" s="25">
        <v>0.14000000000000001</v>
      </c>
      <c r="Q77" s="25">
        <v>0.13</v>
      </c>
      <c r="R77" s="25">
        <v>0.13</v>
      </c>
      <c r="S77" s="25">
        <v>0.13</v>
      </c>
      <c r="T77" s="25">
        <v>0.13</v>
      </c>
      <c r="U77" s="14"/>
      <c r="V77" s="25">
        <v>0.13</v>
      </c>
      <c r="W77" s="25">
        <v>0.12</v>
      </c>
      <c r="X77" s="25">
        <v>0.12</v>
      </c>
      <c r="Y77" s="25">
        <v>0.12</v>
      </c>
      <c r="Z77" s="25">
        <v>0.12</v>
      </c>
      <c r="AA77" s="14"/>
      <c r="AB77" s="25">
        <v>0.12</v>
      </c>
      <c r="AC77" s="25">
        <v>0.1</v>
      </c>
      <c r="AD77" s="25">
        <v>0.1</v>
      </c>
      <c r="AE77" s="25">
        <v>0.1</v>
      </c>
      <c r="AF77" s="25">
        <v>0.1</v>
      </c>
      <c r="AG77" s="14"/>
      <c r="AH77" s="25">
        <v>0.1</v>
      </c>
    </row>
    <row r="78" spans="1:34" ht="15" thickBot="1" x14ac:dyDescent="0.35">
      <c r="A78" s="70"/>
      <c r="B78" s="54" t="s">
        <v>53</v>
      </c>
      <c r="C78" s="54"/>
      <c r="D78" s="95" t="s">
        <v>26</v>
      </c>
      <c r="E78" s="90">
        <v>0.9</v>
      </c>
      <c r="F78" s="90">
        <v>0.9</v>
      </c>
      <c r="G78" s="90">
        <v>0.9</v>
      </c>
      <c r="H78" s="90">
        <v>0.9</v>
      </c>
      <c r="I78" s="14"/>
      <c r="J78" s="90">
        <v>0.9</v>
      </c>
      <c r="K78" s="90">
        <v>0.9</v>
      </c>
      <c r="L78" s="90">
        <v>0.9</v>
      </c>
      <c r="M78" s="90">
        <v>0.9</v>
      </c>
      <c r="N78" s="90">
        <v>0.9</v>
      </c>
      <c r="O78" s="14"/>
      <c r="P78" s="90">
        <v>0.9</v>
      </c>
      <c r="Q78" s="90">
        <v>0.9</v>
      </c>
      <c r="R78" s="90">
        <v>0.9</v>
      </c>
      <c r="S78" s="90">
        <v>0.9</v>
      </c>
      <c r="T78" s="90">
        <v>0.9</v>
      </c>
      <c r="U78" s="14"/>
      <c r="V78" s="90">
        <v>0.9</v>
      </c>
      <c r="W78" s="90">
        <v>0.9</v>
      </c>
      <c r="X78" s="90">
        <v>0.9</v>
      </c>
      <c r="Y78" s="90">
        <v>0.9</v>
      </c>
      <c r="Z78" s="90">
        <v>0.9</v>
      </c>
      <c r="AA78" s="14"/>
      <c r="AB78" s="90">
        <v>0.9</v>
      </c>
      <c r="AC78" s="90">
        <v>0.9</v>
      </c>
      <c r="AD78" s="90">
        <v>0.9</v>
      </c>
      <c r="AE78" s="90">
        <v>0.9</v>
      </c>
      <c r="AF78" s="90">
        <v>0.9</v>
      </c>
      <c r="AG78" s="14"/>
      <c r="AH78" s="90">
        <v>0.9</v>
      </c>
    </row>
    <row r="79" spans="1:34" ht="15" thickBot="1" x14ac:dyDescent="0.35">
      <c r="A79" s="70"/>
      <c r="B79" s="54"/>
      <c r="C79" s="54"/>
      <c r="D79" s="81"/>
      <c r="E79" s="90"/>
      <c r="F79" s="90"/>
      <c r="G79" s="90"/>
      <c r="H79" s="90"/>
      <c r="I79" s="14"/>
      <c r="J79" s="90"/>
      <c r="K79" s="90"/>
      <c r="L79" s="90"/>
      <c r="M79" s="90"/>
      <c r="N79" s="90"/>
      <c r="O79" s="14"/>
      <c r="P79" s="90"/>
      <c r="Q79" s="90"/>
      <c r="R79" s="90"/>
      <c r="S79" s="90"/>
      <c r="T79" s="90"/>
      <c r="U79" s="14"/>
      <c r="V79" s="90"/>
      <c r="W79" s="90"/>
      <c r="X79" s="90"/>
      <c r="Y79" s="90"/>
      <c r="Z79" s="90"/>
      <c r="AA79" s="14"/>
      <c r="AB79" s="90"/>
      <c r="AC79" s="90"/>
      <c r="AD79" s="90"/>
      <c r="AE79" s="90"/>
      <c r="AF79" s="90"/>
      <c r="AG79" s="14"/>
      <c r="AH79" s="90"/>
    </row>
    <row r="80" spans="1:34" ht="15" thickBot="1" x14ac:dyDescent="0.35">
      <c r="A80" s="11">
        <v>1.5</v>
      </c>
      <c r="B80" s="106" t="s">
        <v>54</v>
      </c>
      <c r="C80" s="107"/>
      <c r="D80" s="107"/>
      <c r="E80" s="107"/>
      <c r="F80" s="107"/>
      <c r="G80" s="107"/>
      <c r="H80" s="107"/>
      <c r="I80" s="107"/>
      <c r="J80" s="107"/>
      <c r="K80" s="107"/>
      <c r="L80" s="107"/>
      <c r="M80" s="107"/>
      <c r="N80" s="107"/>
      <c r="O80" s="107"/>
      <c r="P80" s="107"/>
      <c r="Q80" s="107"/>
      <c r="R80" s="107"/>
      <c r="S80" s="107"/>
      <c r="T80" s="107"/>
      <c r="U80" s="107"/>
      <c r="V80" s="107"/>
      <c r="W80" s="107"/>
      <c r="X80" s="107"/>
      <c r="Y80" s="107"/>
      <c r="Z80" s="107"/>
      <c r="AA80" s="107"/>
      <c r="AB80" s="107"/>
      <c r="AC80" s="107"/>
      <c r="AD80" s="107"/>
      <c r="AE80" s="107"/>
      <c r="AF80" s="107"/>
      <c r="AG80" s="107"/>
      <c r="AH80" s="107"/>
    </row>
    <row r="81" spans="1:34" ht="15" thickBot="1" x14ac:dyDescent="0.35">
      <c r="A81" s="31" t="s">
        <v>55</v>
      </c>
      <c r="B81" s="108" t="s">
        <v>56</v>
      </c>
      <c r="C81" s="109"/>
      <c r="D81" s="109"/>
      <c r="E81" s="72"/>
      <c r="F81" s="72"/>
      <c r="G81" s="72"/>
      <c r="H81" s="72"/>
      <c r="I81" s="72"/>
      <c r="J81" s="72"/>
      <c r="K81" s="72"/>
      <c r="L81" s="72"/>
      <c r="M81" s="72"/>
      <c r="N81" s="72"/>
      <c r="O81" s="72"/>
      <c r="P81" s="72"/>
      <c r="Q81" s="72"/>
      <c r="R81" s="72"/>
      <c r="S81" s="72"/>
      <c r="T81" s="72"/>
      <c r="U81" s="72"/>
      <c r="V81" s="72"/>
      <c r="W81" s="72"/>
      <c r="X81" s="72"/>
      <c r="Y81" s="72"/>
      <c r="Z81" s="72"/>
      <c r="AA81" s="72"/>
      <c r="AB81" s="72"/>
      <c r="AC81" s="72"/>
      <c r="AD81" s="72"/>
      <c r="AE81" s="72"/>
      <c r="AF81" s="72"/>
      <c r="AG81" s="72"/>
      <c r="AH81" s="73"/>
    </row>
    <row r="82" spans="1:34" ht="59.4" customHeight="1" thickBot="1" x14ac:dyDescent="0.35">
      <c r="A82" s="70"/>
      <c r="B82" s="23" t="s">
        <v>57</v>
      </c>
      <c r="C82" s="32"/>
      <c r="D82" s="33" t="s">
        <v>58</v>
      </c>
      <c r="E82" s="34">
        <v>233</v>
      </c>
      <c r="F82" s="34">
        <v>233</v>
      </c>
      <c r="G82" s="34">
        <v>233</v>
      </c>
      <c r="H82" s="34">
        <v>234</v>
      </c>
      <c r="I82" s="34"/>
      <c r="J82" s="34">
        <v>933</v>
      </c>
      <c r="K82" s="35">
        <v>231</v>
      </c>
      <c r="L82" s="35">
        <v>231</v>
      </c>
      <c r="M82" s="35">
        <v>231</v>
      </c>
      <c r="N82" s="35">
        <v>232</v>
      </c>
      <c r="O82" s="35"/>
      <c r="P82" s="34">
        <v>925</v>
      </c>
      <c r="Q82" s="35">
        <v>225</v>
      </c>
      <c r="R82" s="35">
        <v>225</v>
      </c>
      <c r="S82" s="35">
        <v>225</v>
      </c>
      <c r="T82" s="35">
        <v>228</v>
      </c>
      <c r="U82" s="34"/>
      <c r="V82" s="34">
        <v>903</v>
      </c>
      <c r="W82" s="35">
        <v>222</v>
      </c>
      <c r="X82" s="35">
        <v>222</v>
      </c>
      <c r="Y82" s="35">
        <v>222</v>
      </c>
      <c r="Z82" s="35">
        <v>222</v>
      </c>
      <c r="AA82" s="35"/>
      <c r="AB82" s="34">
        <v>888</v>
      </c>
      <c r="AC82" s="35">
        <v>213</v>
      </c>
      <c r="AD82" s="35">
        <v>213</v>
      </c>
      <c r="AE82" s="35">
        <v>213</v>
      </c>
      <c r="AF82" s="35">
        <v>214</v>
      </c>
      <c r="AG82" s="34"/>
      <c r="AH82" s="34">
        <v>853</v>
      </c>
    </row>
    <row r="83" spans="1:34" ht="15" thickBot="1" x14ac:dyDescent="0.35">
      <c r="A83" s="70"/>
      <c r="B83" s="59" t="s">
        <v>59</v>
      </c>
      <c r="C83" s="98" t="s">
        <v>25</v>
      </c>
      <c r="D83" s="95" t="s">
        <v>26</v>
      </c>
      <c r="E83" s="90">
        <v>0.5</v>
      </c>
      <c r="F83" s="90">
        <v>0.5</v>
      </c>
      <c r="G83" s="90">
        <v>0.5</v>
      </c>
      <c r="H83" s="90">
        <v>0.5</v>
      </c>
      <c r="I83" s="29"/>
      <c r="J83" s="90">
        <v>0.5</v>
      </c>
      <c r="K83" s="90">
        <v>0.49</v>
      </c>
      <c r="L83" s="90">
        <v>0.49</v>
      </c>
      <c r="M83" s="90">
        <v>0.49</v>
      </c>
      <c r="N83" s="90">
        <v>0.49</v>
      </c>
      <c r="O83" s="29"/>
      <c r="P83" s="90">
        <v>0.49</v>
      </c>
      <c r="Q83" s="90">
        <v>0.48</v>
      </c>
      <c r="R83" s="90">
        <v>0.48</v>
      </c>
      <c r="S83" s="90">
        <v>0.48</v>
      </c>
      <c r="T83" s="90">
        <v>0.48</v>
      </c>
      <c r="U83" s="29"/>
      <c r="V83" s="90">
        <v>0.48</v>
      </c>
      <c r="W83" s="90">
        <v>0.47</v>
      </c>
      <c r="X83" s="90">
        <v>0.47</v>
      </c>
      <c r="Y83" s="90">
        <v>0.47</v>
      </c>
      <c r="Z83" s="90">
        <v>0.47</v>
      </c>
      <c r="AA83" s="36"/>
      <c r="AB83" s="90">
        <v>0.47</v>
      </c>
      <c r="AC83" s="90">
        <v>0.45</v>
      </c>
      <c r="AD83" s="90">
        <v>0.45</v>
      </c>
      <c r="AE83" s="90">
        <v>0.45</v>
      </c>
      <c r="AF83" s="90">
        <v>0.45</v>
      </c>
      <c r="AG83" s="29"/>
      <c r="AH83" s="90">
        <v>0.45</v>
      </c>
    </row>
    <row r="84" spans="1:34" ht="15" thickBot="1" x14ac:dyDescent="0.35">
      <c r="A84" s="70"/>
      <c r="B84" s="59"/>
      <c r="C84" s="98"/>
      <c r="D84" s="81"/>
      <c r="E84" s="90"/>
      <c r="F84" s="90"/>
      <c r="G84" s="90"/>
      <c r="H84" s="90"/>
      <c r="I84" s="29"/>
      <c r="J84" s="90"/>
      <c r="K84" s="90"/>
      <c r="L84" s="90"/>
      <c r="M84" s="90"/>
      <c r="N84" s="90"/>
      <c r="O84" s="29"/>
      <c r="P84" s="90"/>
      <c r="Q84" s="90"/>
      <c r="R84" s="90"/>
      <c r="S84" s="90"/>
      <c r="T84" s="90"/>
      <c r="U84" s="29"/>
      <c r="V84" s="90"/>
      <c r="W84" s="90"/>
      <c r="X84" s="90"/>
      <c r="Y84" s="90"/>
      <c r="Z84" s="90"/>
      <c r="AA84" s="36"/>
      <c r="AB84" s="90"/>
      <c r="AC84" s="90"/>
      <c r="AD84" s="90"/>
      <c r="AE84" s="90"/>
      <c r="AF84" s="90"/>
      <c r="AG84" s="29"/>
      <c r="AH84" s="90"/>
    </row>
    <row r="85" spans="1:34" ht="15" thickBot="1" x14ac:dyDescent="0.35">
      <c r="A85" s="70"/>
      <c r="B85" s="59"/>
      <c r="C85" s="98" t="s">
        <v>27</v>
      </c>
      <c r="D85" s="95" t="s">
        <v>26</v>
      </c>
      <c r="E85" s="90">
        <v>0.25</v>
      </c>
      <c r="F85" s="90">
        <v>0.25</v>
      </c>
      <c r="G85" s="90">
        <v>0.25</v>
      </c>
      <c r="H85" s="90">
        <v>0.25</v>
      </c>
      <c r="I85" s="29"/>
      <c r="J85" s="90">
        <v>0.25</v>
      </c>
      <c r="K85" s="90">
        <v>0.24</v>
      </c>
      <c r="L85" s="90">
        <v>0.24</v>
      </c>
      <c r="M85" s="90">
        <v>0.24</v>
      </c>
      <c r="N85" s="90">
        <v>0.24</v>
      </c>
      <c r="O85" s="29"/>
      <c r="P85" s="90">
        <v>0.24</v>
      </c>
      <c r="Q85" s="90">
        <v>0.23</v>
      </c>
      <c r="R85" s="90">
        <v>0.23</v>
      </c>
      <c r="S85" s="90">
        <v>0.23</v>
      </c>
      <c r="T85" s="90">
        <v>0.23</v>
      </c>
      <c r="U85" s="29"/>
      <c r="V85" s="90">
        <v>0.23</v>
      </c>
      <c r="W85" s="90">
        <v>0.22</v>
      </c>
      <c r="X85" s="90">
        <v>0.22</v>
      </c>
      <c r="Y85" s="90">
        <v>0.22</v>
      </c>
      <c r="Z85" s="90">
        <v>0.22</v>
      </c>
      <c r="AA85" s="36"/>
      <c r="AB85" s="90">
        <v>0.22</v>
      </c>
      <c r="AC85" s="90">
        <v>0.2</v>
      </c>
      <c r="AD85" s="90">
        <v>0.2</v>
      </c>
      <c r="AE85" s="90">
        <v>0.2</v>
      </c>
      <c r="AF85" s="90">
        <v>0.2</v>
      </c>
      <c r="AG85" s="29"/>
      <c r="AH85" s="90">
        <v>0.2</v>
      </c>
    </row>
    <row r="86" spans="1:34" ht="15" thickBot="1" x14ac:dyDescent="0.35">
      <c r="A86" s="70"/>
      <c r="B86" s="59"/>
      <c r="C86" s="98"/>
      <c r="D86" s="81"/>
      <c r="E86" s="90"/>
      <c r="F86" s="90"/>
      <c r="G86" s="90"/>
      <c r="H86" s="90"/>
      <c r="I86" s="29"/>
      <c r="J86" s="90"/>
      <c r="K86" s="90"/>
      <c r="L86" s="90"/>
      <c r="M86" s="90"/>
      <c r="N86" s="90"/>
      <c r="O86" s="29"/>
      <c r="P86" s="90"/>
      <c r="Q86" s="90"/>
      <c r="R86" s="90"/>
      <c r="S86" s="90"/>
      <c r="T86" s="90"/>
      <c r="U86" s="29"/>
      <c r="V86" s="90"/>
      <c r="W86" s="90"/>
      <c r="X86" s="90"/>
      <c r="Y86" s="90"/>
      <c r="Z86" s="90"/>
      <c r="AA86" s="36"/>
      <c r="AB86" s="90"/>
      <c r="AC86" s="90"/>
      <c r="AD86" s="90"/>
      <c r="AE86" s="90"/>
      <c r="AF86" s="90"/>
      <c r="AG86" s="29"/>
      <c r="AH86" s="90"/>
    </row>
    <row r="87" spans="1:34" ht="15" thickBot="1" x14ac:dyDescent="0.35">
      <c r="A87" s="70"/>
      <c r="B87" s="59"/>
      <c r="C87" s="98" t="s">
        <v>28</v>
      </c>
      <c r="D87" s="95" t="s">
        <v>26</v>
      </c>
      <c r="E87" s="90">
        <v>0.3</v>
      </c>
      <c r="F87" s="90">
        <v>0.3</v>
      </c>
      <c r="G87" s="90">
        <v>0.3</v>
      </c>
      <c r="H87" s="90">
        <v>0.3</v>
      </c>
      <c r="I87" s="29"/>
      <c r="J87" s="90">
        <v>0.3</v>
      </c>
      <c r="K87" s="90">
        <v>0.28999999999999998</v>
      </c>
      <c r="L87" s="90">
        <v>0.28999999999999998</v>
      </c>
      <c r="M87" s="90">
        <v>0.28999999999999998</v>
      </c>
      <c r="N87" s="90">
        <v>0.28999999999999998</v>
      </c>
      <c r="O87" s="29"/>
      <c r="P87" s="90">
        <v>0.28999999999999998</v>
      </c>
      <c r="Q87" s="90">
        <v>0.28000000000000003</v>
      </c>
      <c r="R87" s="90">
        <v>0.28000000000000003</v>
      </c>
      <c r="S87" s="90">
        <v>0.28000000000000003</v>
      </c>
      <c r="T87" s="90">
        <v>0.28000000000000003</v>
      </c>
      <c r="U87" s="29"/>
      <c r="V87" s="90">
        <v>0.28000000000000003</v>
      </c>
      <c r="W87" s="90">
        <v>0.27</v>
      </c>
      <c r="X87" s="90">
        <v>0.27</v>
      </c>
      <c r="Y87" s="90">
        <v>0.27</v>
      </c>
      <c r="Z87" s="90">
        <v>0.27</v>
      </c>
      <c r="AA87" s="36"/>
      <c r="AB87" s="90">
        <v>0.27</v>
      </c>
      <c r="AC87" s="90">
        <v>0.25</v>
      </c>
      <c r="AD87" s="90">
        <v>0.25</v>
      </c>
      <c r="AE87" s="90">
        <v>0.25</v>
      </c>
      <c r="AF87" s="90">
        <v>0.25</v>
      </c>
      <c r="AG87" s="29"/>
      <c r="AH87" s="90">
        <v>0.25</v>
      </c>
    </row>
    <row r="88" spans="1:34" ht="15" thickBot="1" x14ac:dyDescent="0.35">
      <c r="A88" s="70"/>
      <c r="B88" s="59"/>
      <c r="C88" s="98"/>
      <c r="D88" s="81"/>
      <c r="E88" s="90"/>
      <c r="F88" s="90"/>
      <c r="G88" s="90"/>
      <c r="H88" s="90"/>
      <c r="I88" s="29"/>
      <c r="J88" s="90"/>
      <c r="K88" s="90"/>
      <c r="L88" s="90"/>
      <c r="M88" s="90"/>
      <c r="N88" s="90"/>
      <c r="O88" s="29"/>
      <c r="P88" s="90"/>
      <c r="Q88" s="90"/>
      <c r="R88" s="90"/>
      <c r="S88" s="90"/>
      <c r="T88" s="90"/>
      <c r="U88" s="29"/>
      <c r="V88" s="90"/>
      <c r="W88" s="90"/>
      <c r="X88" s="90"/>
      <c r="Y88" s="90"/>
      <c r="Z88" s="90"/>
      <c r="AA88" s="36"/>
      <c r="AB88" s="90"/>
      <c r="AC88" s="90"/>
      <c r="AD88" s="90"/>
      <c r="AE88" s="90"/>
      <c r="AF88" s="90"/>
      <c r="AG88" s="29"/>
      <c r="AH88" s="90"/>
    </row>
    <row r="89" spans="1:34" ht="15" thickBot="1" x14ac:dyDescent="0.35">
      <c r="A89" s="70"/>
      <c r="B89" s="59" t="s">
        <v>60</v>
      </c>
      <c r="C89" s="98" t="s">
        <v>25</v>
      </c>
      <c r="D89" s="95" t="s">
        <v>26</v>
      </c>
      <c r="E89" s="90">
        <v>0.25</v>
      </c>
      <c r="F89" s="90">
        <v>0.25</v>
      </c>
      <c r="G89" s="90">
        <v>0.25</v>
      </c>
      <c r="H89" s="90">
        <v>0.25</v>
      </c>
      <c r="I89" s="29"/>
      <c r="J89" s="90">
        <v>0.25</v>
      </c>
      <c r="K89" s="90">
        <v>0.24</v>
      </c>
      <c r="L89" s="90">
        <v>0.24</v>
      </c>
      <c r="M89" s="90">
        <v>0.24</v>
      </c>
      <c r="N89" s="90">
        <v>0.24</v>
      </c>
      <c r="O89" s="29"/>
      <c r="P89" s="90">
        <v>0.24</v>
      </c>
      <c r="Q89" s="90">
        <v>0.23</v>
      </c>
      <c r="R89" s="90">
        <v>0.23</v>
      </c>
      <c r="S89" s="90">
        <v>0.23</v>
      </c>
      <c r="T89" s="90">
        <v>0.23</v>
      </c>
      <c r="U89" s="29"/>
      <c r="V89" s="90">
        <v>0.23</v>
      </c>
      <c r="W89" s="90">
        <v>0.22</v>
      </c>
      <c r="X89" s="90">
        <v>0.22</v>
      </c>
      <c r="Y89" s="90">
        <v>0.22</v>
      </c>
      <c r="Z89" s="90">
        <v>0.22</v>
      </c>
      <c r="AA89" s="36"/>
      <c r="AB89" s="90">
        <v>0.22</v>
      </c>
      <c r="AC89" s="90">
        <v>0.2</v>
      </c>
      <c r="AD89" s="90">
        <v>0.2</v>
      </c>
      <c r="AE89" s="90">
        <v>0.2</v>
      </c>
      <c r="AF89" s="90">
        <v>0.2</v>
      </c>
      <c r="AG89" s="29"/>
      <c r="AH89" s="90">
        <v>0.2</v>
      </c>
    </row>
    <row r="90" spans="1:34" ht="15" thickBot="1" x14ac:dyDescent="0.35">
      <c r="A90" s="70"/>
      <c r="B90" s="66"/>
      <c r="C90" s="61"/>
      <c r="D90" s="81"/>
      <c r="E90" s="90"/>
      <c r="F90" s="90"/>
      <c r="G90" s="90"/>
      <c r="H90" s="90"/>
      <c r="I90" s="29"/>
      <c r="J90" s="90"/>
      <c r="K90" s="90"/>
      <c r="L90" s="90"/>
      <c r="M90" s="90"/>
      <c r="N90" s="90"/>
      <c r="O90" s="29"/>
      <c r="P90" s="90"/>
      <c r="Q90" s="90"/>
      <c r="R90" s="90"/>
      <c r="S90" s="90"/>
      <c r="T90" s="90"/>
      <c r="U90" s="29">
        <f>(Q90+R90+S90+T90)/2</f>
        <v>0</v>
      </c>
      <c r="V90" s="90"/>
      <c r="W90" s="90"/>
      <c r="X90" s="90"/>
      <c r="Y90" s="90"/>
      <c r="Z90" s="90"/>
      <c r="AA90" s="36"/>
      <c r="AB90" s="90"/>
      <c r="AC90" s="90"/>
      <c r="AD90" s="90"/>
      <c r="AE90" s="90"/>
      <c r="AF90" s="90"/>
      <c r="AG90" s="29"/>
      <c r="AH90" s="90"/>
    </row>
    <row r="91" spans="1:34" ht="15" thickBot="1" x14ac:dyDescent="0.35">
      <c r="A91" s="70"/>
      <c r="B91" s="66"/>
      <c r="C91" s="98" t="s">
        <v>27</v>
      </c>
      <c r="D91" s="95" t="s">
        <v>26</v>
      </c>
      <c r="E91" s="90">
        <v>0.25</v>
      </c>
      <c r="F91" s="90">
        <v>0.25</v>
      </c>
      <c r="G91" s="90">
        <v>0.25</v>
      </c>
      <c r="H91" s="90">
        <v>0.25</v>
      </c>
      <c r="I91" s="29"/>
      <c r="J91" s="90">
        <v>0.25</v>
      </c>
      <c r="K91" s="90">
        <v>0.24</v>
      </c>
      <c r="L91" s="90">
        <v>0.24</v>
      </c>
      <c r="M91" s="90">
        <v>0.24</v>
      </c>
      <c r="N91" s="90">
        <v>0.24</v>
      </c>
      <c r="O91" s="29"/>
      <c r="P91" s="90">
        <v>0.24</v>
      </c>
      <c r="Q91" s="90">
        <v>0.23</v>
      </c>
      <c r="R91" s="90">
        <v>0.23</v>
      </c>
      <c r="S91" s="90">
        <v>0.23</v>
      </c>
      <c r="T91" s="90">
        <v>0.23</v>
      </c>
      <c r="U91" s="29">
        <f>(Q91+R91+S91+T91)/2</f>
        <v>0.46</v>
      </c>
      <c r="V91" s="90">
        <v>0.23</v>
      </c>
      <c r="W91" s="90">
        <v>0.22</v>
      </c>
      <c r="X91" s="90">
        <v>0.22</v>
      </c>
      <c r="Y91" s="90">
        <v>0.22</v>
      </c>
      <c r="Z91" s="90">
        <v>0.22</v>
      </c>
      <c r="AA91" s="36"/>
      <c r="AB91" s="90">
        <v>0.22</v>
      </c>
      <c r="AC91" s="90">
        <v>0.2</v>
      </c>
      <c r="AD91" s="90">
        <v>0.2</v>
      </c>
      <c r="AE91" s="90">
        <v>0.2</v>
      </c>
      <c r="AF91" s="90">
        <v>0.2</v>
      </c>
      <c r="AG91" s="29"/>
      <c r="AH91" s="90">
        <v>0.2</v>
      </c>
    </row>
    <row r="92" spans="1:34" ht="15" thickBot="1" x14ac:dyDescent="0.35">
      <c r="A92" s="70"/>
      <c r="B92" s="66"/>
      <c r="C92" s="61"/>
      <c r="D92" s="81"/>
      <c r="E92" s="90"/>
      <c r="F92" s="90"/>
      <c r="G92" s="90"/>
      <c r="H92" s="90"/>
      <c r="I92" s="29"/>
      <c r="J92" s="90"/>
      <c r="K92" s="90"/>
      <c r="L92" s="90"/>
      <c r="M92" s="90"/>
      <c r="N92" s="90"/>
      <c r="O92" s="29"/>
      <c r="P92" s="90"/>
      <c r="Q92" s="90"/>
      <c r="R92" s="90"/>
      <c r="S92" s="90"/>
      <c r="T92" s="90"/>
      <c r="U92" s="29"/>
      <c r="V92" s="90"/>
      <c r="W92" s="90"/>
      <c r="X92" s="90"/>
      <c r="Y92" s="90"/>
      <c r="Z92" s="90"/>
      <c r="AA92" s="36"/>
      <c r="AB92" s="90"/>
      <c r="AC92" s="90"/>
      <c r="AD92" s="90"/>
      <c r="AE92" s="90"/>
      <c r="AF92" s="90"/>
      <c r="AG92" s="29"/>
      <c r="AH92" s="90"/>
    </row>
    <row r="93" spans="1:34" ht="15" thickBot="1" x14ac:dyDescent="0.35">
      <c r="A93" s="70"/>
      <c r="B93" s="66"/>
      <c r="C93" s="98" t="s">
        <v>28</v>
      </c>
      <c r="D93" s="95" t="s">
        <v>26</v>
      </c>
      <c r="E93" s="90">
        <v>0.25</v>
      </c>
      <c r="F93" s="90">
        <v>0.25</v>
      </c>
      <c r="G93" s="90">
        <v>0.25</v>
      </c>
      <c r="H93" s="90">
        <v>0.25</v>
      </c>
      <c r="I93" s="29"/>
      <c r="J93" s="90">
        <v>0.25</v>
      </c>
      <c r="K93" s="90">
        <v>0.24</v>
      </c>
      <c r="L93" s="90">
        <v>0.24</v>
      </c>
      <c r="M93" s="90">
        <v>0.24</v>
      </c>
      <c r="N93" s="90">
        <v>0.24</v>
      </c>
      <c r="O93" s="29"/>
      <c r="P93" s="90">
        <v>0.24</v>
      </c>
      <c r="Q93" s="90">
        <v>0.23</v>
      </c>
      <c r="R93" s="90">
        <v>0.23</v>
      </c>
      <c r="S93" s="90">
        <v>0.23</v>
      </c>
      <c r="T93" s="90">
        <v>0.23</v>
      </c>
      <c r="U93" s="29"/>
      <c r="V93" s="90">
        <v>0.23</v>
      </c>
      <c r="W93" s="90">
        <v>0.22</v>
      </c>
      <c r="X93" s="90">
        <v>0.22</v>
      </c>
      <c r="Y93" s="90">
        <v>0.22</v>
      </c>
      <c r="Z93" s="90">
        <v>0.22</v>
      </c>
      <c r="AA93" s="36"/>
      <c r="AB93" s="90">
        <v>0.22</v>
      </c>
      <c r="AC93" s="90">
        <v>0.2</v>
      </c>
      <c r="AD93" s="90">
        <v>0.2</v>
      </c>
      <c r="AE93" s="90">
        <v>0.2</v>
      </c>
      <c r="AF93" s="90">
        <v>0.2</v>
      </c>
      <c r="AG93" s="29"/>
      <c r="AH93" s="90">
        <v>0.2</v>
      </c>
    </row>
    <row r="94" spans="1:34" ht="15" thickBot="1" x14ac:dyDescent="0.35">
      <c r="A94" s="70"/>
      <c r="B94" s="66"/>
      <c r="C94" s="61"/>
      <c r="D94" s="81"/>
      <c r="E94" s="90"/>
      <c r="F94" s="90"/>
      <c r="G94" s="90"/>
      <c r="H94" s="90"/>
      <c r="I94" s="29"/>
      <c r="J94" s="90"/>
      <c r="K94" s="90"/>
      <c r="L94" s="90"/>
      <c r="M94" s="90"/>
      <c r="N94" s="90"/>
      <c r="O94" s="29"/>
      <c r="P94" s="90"/>
      <c r="Q94" s="90"/>
      <c r="R94" s="90"/>
      <c r="S94" s="90"/>
      <c r="T94" s="90"/>
      <c r="U94" s="29"/>
      <c r="V94" s="90"/>
      <c r="W94" s="90"/>
      <c r="X94" s="90"/>
      <c r="Y94" s="90"/>
      <c r="Z94" s="90"/>
      <c r="AA94" s="36"/>
      <c r="AB94" s="90"/>
      <c r="AC94" s="90"/>
      <c r="AD94" s="90"/>
      <c r="AE94" s="90"/>
      <c r="AF94" s="90"/>
      <c r="AG94" s="29"/>
      <c r="AH94" s="90"/>
    </row>
    <row r="95" spans="1:34" ht="57.6" customHeight="1" thickBot="1" x14ac:dyDescent="0.35">
      <c r="A95" s="70"/>
      <c r="B95" s="23" t="s">
        <v>61</v>
      </c>
      <c r="C95" s="24"/>
      <c r="D95" s="33" t="s">
        <v>58</v>
      </c>
      <c r="E95" s="37">
        <v>2547</v>
      </c>
      <c r="F95" s="37">
        <v>2547</v>
      </c>
      <c r="G95" s="37">
        <v>2547</v>
      </c>
      <c r="H95" s="37">
        <v>2549</v>
      </c>
      <c r="I95" s="38"/>
      <c r="J95" s="38">
        <v>10190</v>
      </c>
      <c r="K95" s="37">
        <v>2516</v>
      </c>
      <c r="L95" s="37">
        <v>2516</v>
      </c>
      <c r="M95" s="37">
        <v>2516</v>
      </c>
      <c r="N95" s="37">
        <v>2517</v>
      </c>
      <c r="O95" s="38"/>
      <c r="P95" s="38">
        <v>10065</v>
      </c>
      <c r="Q95" s="37">
        <v>2483</v>
      </c>
      <c r="R95" s="37">
        <v>2483</v>
      </c>
      <c r="S95" s="37">
        <v>2483</v>
      </c>
      <c r="T95" s="37">
        <v>2486</v>
      </c>
      <c r="U95" s="38"/>
      <c r="V95" s="38">
        <v>9935</v>
      </c>
      <c r="W95" s="37">
        <v>2451</v>
      </c>
      <c r="X95" s="37">
        <v>2451</v>
      </c>
      <c r="Y95" s="37">
        <v>2451</v>
      </c>
      <c r="Z95" s="37">
        <v>2452</v>
      </c>
      <c r="AA95" s="37"/>
      <c r="AB95" s="38">
        <v>9805</v>
      </c>
      <c r="AC95" s="37">
        <v>2407</v>
      </c>
      <c r="AD95" s="37">
        <v>2407</v>
      </c>
      <c r="AE95" s="37">
        <v>2407</v>
      </c>
      <c r="AF95" s="37">
        <v>2409</v>
      </c>
      <c r="AG95" s="38"/>
      <c r="AH95" s="38">
        <v>9630</v>
      </c>
    </row>
    <row r="96" spans="1:34" ht="15" thickBot="1" x14ac:dyDescent="0.35">
      <c r="A96" s="70"/>
      <c r="B96" s="59" t="s">
        <v>62</v>
      </c>
      <c r="C96" s="98" t="s">
        <v>25</v>
      </c>
      <c r="D96" s="95" t="s">
        <v>26</v>
      </c>
      <c r="E96" s="90">
        <v>0.5</v>
      </c>
      <c r="F96" s="90">
        <v>0.5</v>
      </c>
      <c r="G96" s="90">
        <v>0.5</v>
      </c>
      <c r="H96" s="90">
        <v>0.5</v>
      </c>
      <c r="I96" s="29"/>
      <c r="J96" s="90">
        <v>0.5</v>
      </c>
      <c r="K96" s="90">
        <v>0.49</v>
      </c>
      <c r="L96" s="90">
        <v>0.49</v>
      </c>
      <c r="M96" s="90">
        <v>0.49</v>
      </c>
      <c r="N96" s="90">
        <v>0.49</v>
      </c>
      <c r="O96" s="29"/>
      <c r="P96" s="90">
        <v>0.49</v>
      </c>
      <c r="Q96" s="90">
        <v>0.48</v>
      </c>
      <c r="R96" s="90">
        <v>0.48</v>
      </c>
      <c r="S96" s="90">
        <v>0.48</v>
      </c>
      <c r="T96" s="90">
        <v>0.48</v>
      </c>
      <c r="U96" s="29"/>
      <c r="V96" s="90">
        <v>0.48</v>
      </c>
      <c r="W96" s="90">
        <v>0.47</v>
      </c>
      <c r="X96" s="90">
        <v>0.47</v>
      </c>
      <c r="Y96" s="90">
        <v>0.47</v>
      </c>
      <c r="Z96" s="90">
        <v>0.47</v>
      </c>
      <c r="AA96" s="36"/>
      <c r="AB96" s="90">
        <v>0.47</v>
      </c>
      <c r="AC96" s="90">
        <v>0.45</v>
      </c>
      <c r="AD96" s="90">
        <v>0.45</v>
      </c>
      <c r="AE96" s="90">
        <v>0.45</v>
      </c>
      <c r="AF96" s="90">
        <v>0.45</v>
      </c>
      <c r="AG96" s="29"/>
      <c r="AH96" s="90">
        <v>0.45</v>
      </c>
    </row>
    <row r="97" spans="1:34" ht="15" thickBot="1" x14ac:dyDescent="0.35">
      <c r="A97" s="70"/>
      <c r="B97" s="59"/>
      <c r="C97" s="98"/>
      <c r="D97" s="81"/>
      <c r="E97" s="90"/>
      <c r="F97" s="90"/>
      <c r="G97" s="90"/>
      <c r="H97" s="90"/>
      <c r="I97" s="29"/>
      <c r="J97" s="90"/>
      <c r="K97" s="90"/>
      <c r="L97" s="90"/>
      <c r="M97" s="90"/>
      <c r="N97" s="90"/>
      <c r="O97" s="29"/>
      <c r="P97" s="90"/>
      <c r="Q97" s="90"/>
      <c r="R97" s="90"/>
      <c r="S97" s="90"/>
      <c r="T97" s="90"/>
      <c r="U97" s="29"/>
      <c r="V97" s="90"/>
      <c r="W97" s="90"/>
      <c r="X97" s="90"/>
      <c r="Y97" s="90"/>
      <c r="Z97" s="90"/>
      <c r="AA97" s="36"/>
      <c r="AB97" s="90"/>
      <c r="AC97" s="90"/>
      <c r="AD97" s="90"/>
      <c r="AE97" s="90"/>
      <c r="AF97" s="90"/>
      <c r="AG97" s="29"/>
      <c r="AH97" s="90"/>
    </row>
    <row r="98" spans="1:34" ht="15" thickBot="1" x14ac:dyDescent="0.35">
      <c r="A98" s="70"/>
      <c r="B98" s="59"/>
      <c r="C98" s="98" t="s">
        <v>27</v>
      </c>
      <c r="D98" s="95" t="s">
        <v>26</v>
      </c>
      <c r="E98" s="90">
        <v>0.25</v>
      </c>
      <c r="F98" s="90">
        <v>0.25</v>
      </c>
      <c r="G98" s="90">
        <v>0.25</v>
      </c>
      <c r="H98" s="90">
        <v>0.25</v>
      </c>
      <c r="I98" s="29"/>
      <c r="J98" s="90">
        <v>0.25</v>
      </c>
      <c r="K98" s="90">
        <v>0.24</v>
      </c>
      <c r="L98" s="90">
        <v>0.24</v>
      </c>
      <c r="M98" s="90">
        <v>0.24</v>
      </c>
      <c r="N98" s="90">
        <v>0.24</v>
      </c>
      <c r="O98" s="29"/>
      <c r="P98" s="90">
        <v>0.24</v>
      </c>
      <c r="Q98" s="90">
        <v>0.23</v>
      </c>
      <c r="R98" s="90">
        <v>0.23</v>
      </c>
      <c r="S98" s="90">
        <v>0.23</v>
      </c>
      <c r="T98" s="90">
        <v>0.23</v>
      </c>
      <c r="U98" s="29"/>
      <c r="V98" s="90">
        <v>0.23</v>
      </c>
      <c r="W98" s="90">
        <v>0.22</v>
      </c>
      <c r="X98" s="90">
        <v>0.22</v>
      </c>
      <c r="Y98" s="90">
        <v>0.22</v>
      </c>
      <c r="Z98" s="90">
        <v>0.22</v>
      </c>
      <c r="AA98" s="36"/>
      <c r="AB98" s="90">
        <v>0.22</v>
      </c>
      <c r="AC98" s="90">
        <v>0.2</v>
      </c>
      <c r="AD98" s="90">
        <v>0.2</v>
      </c>
      <c r="AE98" s="90">
        <v>0.2</v>
      </c>
      <c r="AF98" s="90">
        <v>0.2</v>
      </c>
      <c r="AG98" s="29"/>
      <c r="AH98" s="90">
        <v>0.2</v>
      </c>
    </row>
    <row r="99" spans="1:34" ht="15" thickBot="1" x14ac:dyDescent="0.35">
      <c r="A99" s="70"/>
      <c r="B99" s="59"/>
      <c r="C99" s="98"/>
      <c r="D99" s="81"/>
      <c r="E99" s="90"/>
      <c r="F99" s="90"/>
      <c r="G99" s="90"/>
      <c r="H99" s="90"/>
      <c r="I99" s="29"/>
      <c r="J99" s="90"/>
      <c r="K99" s="90"/>
      <c r="L99" s="90"/>
      <c r="M99" s="90"/>
      <c r="N99" s="90"/>
      <c r="O99" s="29"/>
      <c r="P99" s="90"/>
      <c r="Q99" s="90"/>
      <c r="R99" s="90"/>
      <c r="S99" s="90"/>
      <c r="T99" s="90"/>
      <c r="U99" s="29"/>
      <c r="V99" s="90"/>
      <c r="W99" s="90"/>
      <c r="X99" s="90"/>
      <c r="Y99" s="90"/>
      <c r="Z99" s="90"/>
      <c r="AA99" s="36"/>
      <c r="AB99" s="90"/>
      <c r="AC99" s="90"/>
      <c r="AD99" s="90"/>
      <c r="AE99" s="90"/>
      <c r="AF99" s="90"/>
      <c r="AG99" s="29"/>
      <c r="AH99" s="90"/>
    </row>
    <row r="100" spans="1:34" ht="15" thickBot="1" x14ac:dyDescent="0.35">
      <c r="A100" s="70"/>
      <c r="B100" s="59"/>
      <c r="C100" s="98" t="s">
        <v>28</v>
      </c>
      <c r="D100" s="95" t="s">
        <v>26</v>
      </c>
      <c r="E100" s="90">
        <v>0.3</v>
      </c>
      <c r="F100" s="90">
        <v>0.3</v>
      </c>
      <c r="G100" s="90">
        <v>0.3</v>
      </c>
      <c r="H100" s="90">
        <v>0.3</v>
      </c>
      <c r="I100" s="29"/>
      <c r="J100" s="90">
        <v>0.3</v>
      </c>
      <c r="K100" s="90">
        <v>0.28999999999999998</v>
      </c>
      <c r="L100" s="90">
        <v>0.28999999999999998</v>
      </c>
      <c r="M100" s="90">
        <v>0.28999999999999998</v>
      </c>
      <c r="N100" s="90">
        <v>0.28999999999999998</v>
      </c>
      <c r="O100" s="29"/>
      <c r="P100" s="90">
        <v>0.28999999999999998</v>
      </c>
      <c r="Q100" s="90">
        <v>0.28000000000000003</v>
      </c>
      <c r="R100" s="90">
        <v>0.28000000000000003</v>
      </c>
      <c r="S100" s="90">
        <v>0.28000000000000003</v>
      </c>
      <c r="T100" s="90">
        <v>0.28000000000000003</v>
      </c>
      <c r="U100" s="29"/>
      <c r="V100" s="90">
        <v>0.28000000000000003</v>
      </c>
      <c r="W100" s="90">
        <v>0.27</v>
      </c>
      <c r="X100" s="90">
        <v>0.27</v>
      </c>
      <c r="Y100" s="90">
        <v>0.27</v>
      </c>
      <c r="Z100" s="90">
        <v>0.27</v>
      </c>
      <c r="AA100" s="36"/>
      <c r="AB100" s="90">
        <v>0.27</v>
      </c>
      <c r="AC100" s="90">
        <v>0.25</v>
      </c>
      <c r="AD100" s="90">
        <v>0.25</v>
      </c>
      <c r="AE100" s="90">
        <v>0.25</v>
      </c>
      <c r="AF100" s="90">
        <v>0.25</v>
      </c>
      <c r="AG100" s="29"/>
      <c r="AH100" s="90">
        <v>0.25</v>
      </c>
    </row>
    <row r="101" spans="1:34" ht="15" thickBot="1" x14ac:dyDescent="0.35">
      <c r="A101" s="70"/>
      <c r="B101" s="59"/>
      <c r="C101" s="98"/>
      <c r="D101" s="81"/>
      <c r="E101" s="90"/>
      <c r="F101" s="90"/>
      <c r="G101" s="90"/>
      <c r="H101" s="90"/>
      <c r="I101" s="29"/>
      <c r="J101" s="90"/>
      <c r="K101" s="90"/>
      <c r="L101" s="90"/>
      <c r="M101" s="90"/>
      <c r="N101" s="90"/>
      <c r="O101" s="29"/>
      <c r="P101" s="90"/>
      <c r="Q101" s="90"/>
      <c r="R101" s="90"/>
      <c r="S101" s="90"/>
      <c r="T101" s="90"/>
      <c r="U101" s="29"/>
      <c r="V101" s="90"/>
      <c r="W101" s="90"/>
      <c r="X101" s="90"/>
      <c r="Y101" s="90"/>
      <c r="Z101" s="90"/>
      <c r="AA101" s="36"/>
      <c r="AB101" s="90"/>
      <c r="AC101" s="90"/>
      <c r="AD101" s="90"/>
      <c r="AE101" s="90"/>
      <c r="AF101" s="90"/>
      <c r="AG101" s="29"/>
      <c r="AH101" s="90"/>
    </row>
    <row r="102" spans="1:34" ht="15" thickBot="1" x14ac:dyDescent="0.35">
      <c r="A102" s="70"/>
      <c r="B102" s="59" t="s">
        <v>63</v>
      </c>
      <c r="C102" s="98" t="s">
        <v>25</v>
      </c>
      <c r="D102" s="95" t="s">
        <v>26</v>
      </c>
      <c r="E102" s="90">
        <v>0.25</v>
      </c>
      <c r="F102" s="90">
        <v>0.25</v>
      </c>
      <c r="G102" s="90">
        <v>0.25</v>
      </c>
      <c r="H102" s="90">
        <v>0.25</v>
      </c>
      <c r="I102" s="29"/>
      <c r="J102" s="90">
        <v>0.25</v>
      </c>
      <c r="K102" s="90">
        <v>0.24</v>
      </c>
      <c r="L102" s="90">
        <v>0.24</v>
      </c>
      <c r="M102" s="90">
        <v>0.24</v>
      </c>
      <c r="N102" s="90">
        <v>0.24</v>
      </c>
      <c r="O102" s="29"/>
      <c r="P102" s="90">
        <v>0.24</v>
      </c>
      <c r="Q102" s="90">
        <v>0.23</v>
      </c>
      <c r="R102" s="90">
        <v>0.23</v>
      </c>
      <c r="S102" s="90">
        <v>0.23</v>
      </c>
      <c r="T102" s="90">
        <v>0.23</v>
      </c>
      <c r="U102" s="29"/>
      <c r="V102" s="90">
        <v>0.23</v>
      </c>
      <c r="W102" s="90">
        <v>0.22</v>
      </c>
      <c r="X102" s="90">
        <v>0.22</v>
      </c>
      <c r="Y102" s="90">
        <v>0.22</v>
      </c>
      <c r="Z102" s="90">
        <v>0.22</v>
      </c>
      <c r="AA102" s="36"/>
      <c r="AB102" s="90">
        <v>0.22</v>
      </c>
      <c r="AC102" s="90">
        <v>0.2</v>
      </c>
      <c r="AD102" s="90">
        <v>0.2</v>
      </c>
      <c r="AE102" s="90">
        <v>0.2</v>
      </c>
      <c r="AF102" s="90">
        <v>0.2</v>
      </c>
      <c r="AG102" s="29"/>
      <c r="AH102" s="90">
        <v>0.2</v>
      </c>
    </row>
    <row r="103" spans="1:34" ht="15" thickBot="1" x14ac:dyDescent="0.35">
      <c r="A103" s="70"/>
      <c r="B103" s="61"/>
      <c r="C103" s="61"/>
      <c r="D103" s="81"/>
      <c r="E103" s="90"/>
      <c r="F103" s="90"/>
      <c r="G103" s="90"/>
      <c r="H103" s="90"/>
      <c r="I103" s="29"/>
      <c r="J103" s="90"/>
      <c r="K103" s="90"/>
      <c r="L103" s="90"/>
      <c r="M103" s="90"/>
      <c r="N103" s="90"/>
      <c r="O103" s="29"/>
      <c r="P103" s="90"/>
      <c r="Q103" s="90"/>
      <c r="R103" s="90"/>
      <c r="S103" s="90"/>
      <c r="T103" s="90"/>
      <c r="U103" s="29"/>
      <c r="V103" s="90"/>
      <c r="W103" s="90"/>
      <c r="X103" s="90"/>
      <c r="Y103" s="90"/>
      <c r="Z103" s="90"/>
      <c r="AA103" s="36"/>
      <c r="AB103" s="90"/>
      <c r="AC103" s="90"/>
      <c r="AD103" s="90"/>
      <c r="AE103" s="90"/>
      <c r="AF103" s="90"/>
      <c r="AG103" s="29"/>
      <c r="AH103" s="90"/>
    </row>
    <row r="104" spans="1:34" ht="15" thickBot="1" x14ac:dyDescent="0.35">
      <c r="A104" s="70"/>
      <c r="B104" s="61"/>
      <c r="C104" s="98" t="s">
        <v>27</v>
      </c>
      <c r="D104" s="95" t="s">
        <v>26</v>
      </c>
      <c r="E104" s="90">
        <v>0.25</v>
      </c>
      <c r="F104" s="90">
        <v>0.25</v>
      </c>
      <c r="G104" s="90">
        <v>0.25</v>
      </c>
      <c r="H104" s="90">
        <v>0.25</v>
      </c>
      <c r="I104" s="29"/>
      <c r="J104" s="90">
        <v>0.25</v>
      </c>
      <c r="K104" s="90">
        <v>0.24</v>
      </c>
      <c r="L104" s="90">
        <v>0.24</v>
      </c>
      <c r="M104" s="90">
        <v>0.24</v>
      </c>
      <c r="N104" s="90">
        <v>0.24</v>
      </c>
      <c r="O104" s="29"/>
      <c r="P104" s="90">
        <v>0.24</v>
      </c>
      <c r="Q104" s="90">
        <v>0.23</v>
      </c>
      <c r="R104" s="90">
        <v>0.23</v>
      </c>
      <c r="S104" s="90">
        <v>0.23</v>
      </c>
      <c r="T104" s="90">
        <v>0.23</v>
      </c>
      <c r="U104" s="29"/>
      <c r="V104" s="90">
        <v>0.23</v>
      </c>
      <c r="W104" s="90">
        <v>0.22</v>
      </c>
      <c r="X104" s="90">
        <v>0.22</v>
      </c>
      <c r="Y104" s="90">
        <v>0.22</v>
      </c>
      <c r="Z104" s="90">
        <v>0.22</v>
      </c>
      <c r="AA104" s="36"/>
      <c r="AB104" s="90">
        <v>0.22</v>
      </c>
      <c r="AC104" s="90">
        <v>0.2</v>
      </c>
      <c r="AD104" s="90">
        <v>0.2</v>
      </c>
      <c r="AE104" s="90">
        <v>0.2</v>
      </c>
      <c r="AF104" s="90">
        <v>0.2</v>
      </c>
      <c r="AG104" s="29"/>
      <c r="AH104" s="90">
        <v>0.2</v>
      </c>
    </row>
    <row r="105" spans="1:34" ht="15" thickBot="1" x14ac:dyDescent="0.35">
      <c r="A105" s="70"/>
      <c r="B105" s="61"/>
      <c r="C105" s="61"/>
      <c r="D105" s="81"/>
      <c r="E105" s="90"/>
      <c r="F105" s="90"/>
      <c r="G105" s="90"/>
      <c r="H105" s="90"/>
      <c r="I105" s="29"/>
      <c r="J105" s="90"/>
      <c r="K105" s="90"/>
      <c r="L105" s="90"/>
      <c r="M105" s="90"/>
      <c r="N105" s="90"/>
      <c r="O105" s="29"/>
      <c r="P105" s="90"/>
      <c r="Q105" s="90"/>
      <c r="R105" s="90"/>
      <c r="S105" s="90"/>
      <c r="T105" s="90"/>
      <c r="U105" s="29"/>
      <c r="V105" s="90"/>
      <c r="W105" s="90"/>
      <c r="X105" s="90"/>
      <c r="Y105" s="90"/>
      <c r="Z105" s="90"/>
      <c r="AA105" s="36"/>
      <c r="AB105" s="90"/>
      <c r="AC105" s="90"/>
      <c r="AD105" s="90"/>
      <c r="AE105" s="90"/>
      <c r="AF105" s="90"/>
      <c r="AG105" s="29"/>
      <c r="AH105" s="90"/>
    </row>
    <row r="106" spans="1:34" ht="15" thickBot="1" x14ac:dyDescent="0.35">
      <c r="A106" s="70"/>
      <c r="B106" s="61"/>
      <c r="C106" s="98" t="s">
        <v>28</v>
      </c>
      <c r="D106" s="95" t="s">
        <v>26</v>
      </c>
      <c r="E106" s="90">
        <v>0.25</v>
      </c>
      <c r="F106" s="90">
        <v>0.25</v>
      </c>
      <c r="G106" s="90">
        <v>0.25</v>
      </c>
      <c r="H106" s="90">
        <v>0.25</v>
      </c>
      <c r="I106" s="29"/>
      <c r="J106" s="90">
        <v>0.25</v>
      </c>
      <c r="K106" s="90">
        <v>0.24</v>
      </c>
      <c r="L106" s="90">
        <v>0.24</v>
      </c>
      <c r="M106" s="90">
        <v>0.24</v>
      </c>
      <c r="N106" s="90">
        <v>0.24</v>
      </c>
      <c r="O106" s="29"/>
      <c r="P106" s="90">
        <v>0.24</v>
      </c>
      <c r="Q106" s="90">
        <v>0.23</v>
      </c>
      <c r="R106" s="90">
        <v>0.23</v>
      </c>
      <c r="S106" s="90">
        <v>0.23</v>
      </c>
      <c r="T106" s="90">
        <v>0.23</v>
      </c>
      <c r="U106" s="29"/>
      <c r="V106" s="90">
        <v>0.23</v>
      </c>
      <c r="W106" s="90">
        <v>0.22</v>
      </c>
      <c r="X106" s="90">
        <v>0.22</v>
      </c>
      <c r="Y106" s="90">
        <v>0.22</v>
      </c>
      <c r="Z106" s="90">
        <v>0.22</v>
      </c>
      <c r="AA106" s="36"/>
      <c r="AB106" s="90">
        <v>0.22</v>
      </c>
      <c r="AC106" s="90">
        <v>0.2</v>
      </c>
      <c r="AD106" s="90">
        <v>0.2</v>
      </c>
      <c r="AE106" s="90">
        <v>0.2</v>
      </c>
      <c r="AF106" s="90">
        <v>0.2</v>
      </c>
      <c r="AG106" s="29"/>
      <c r="AH106" s="90">
        <v>0.2</v>
      </c>
    </row>
    <row r="107" spans="1:34" ht="15" thickBot="1" x14ac:dyDescent="0.35">
      <c r="A107" s="70"/>
      <c r="B107" s="61"/>
      <c r="C107" s="61"/>
      <c r="D107" s="81"/>
      <c r="E107" s="90"/>
      <c r="F107" s="90"/>
      <c r="G107" s="90"/>
      <c r="H107" s="90"/>
      <c r="I107" s="29"/>
      <c r="J107" s="90"/>
      <c r="K107" s="90"/>
      <c r="L107" s="90"/>
      <c r="M107" s="90"/>
      <c r="N107" s="90"/>
      <c r="O107" s="29"/>
      <c r="P107" s="90"/>
      <c r="Q107" s="90"/>
      <c r="R107" s="90"/>
      <c r="S107" s="90"/>
      <c r="T107" s="90"/>
      <c r="U107" s="29"/>
      <c r="V107" s="90"/>
      <c r="W107" s="90"/>
      <c r="X107" s="90"/>
      <c r="Y107" s="90"/>
      <c r="Z107" s="90"/>
      <c r="AA107" s="36"/>
      <c r="AB107" s="90"/>
      <c r="AC107" s="90"/>
      <c r="AD107" s="90"/>
      <c r="AE107" s="90"/>
      <c r="AF107" s="90"/>
      <c r="AG107" s="29"/>
      <c r="AH107" s="90"/>
    </row>
    <row r="108" spans="1:34" ht="15" thickBot="1" x14ac:dyDescent="0.35">
      <c r="A108" s="11" t="s">
        <v>64</v>
      </c>
      <c r="B108" s="104" t="s">
        <v>65</v>
      </c>
      <c r="C108" s="105"/>
      <c r="D108" s="105"/>
      <c r="E108" s="72"/>
      <c r="F108" s="72"/>
      <c r="G108" s="72"/>
      <c r="H108" s="72"/>
      <c r="I108" s="72"/>
      <c r="J108" s="72"/>
      <c r="K108" s="72"/>
      <c r="L108" s="72"/>
      <c r="M108" s="72"/>
      <c r="N108" s="72"/>
      <c r="O108" s="72"/>
      <c r="P108" s="72"/>
      <c r="Q108" s="72"/>
      <c r="R108" s="72"/>
      <c r="S108" s="72"/>
      <c r="T108" s="72"/>
      <c r="U108" s="72"/>
      <c r="V108" s="72"/>
      <c r="W108" s="72"/>
      <c r="X108" s="72"/>
      <c r="Y108" s="72"/>
      <c r="Z108" s="72"/>
      <c r="AA108" s="72"/>
      <c r="AB108" s="72"/>
      <c r="AC108" s="72"/>
      <c r="AD108" s="72"/>
      <c r="AE108" s="72"/>
      <c r="AF108" s="72"/>
      <c r="AG108" s="72"/>
      <c r="AH108" s="73"/>
    </row>
    <row r="109" spans="1:34" ht="36.6" customHeight="1" thickBot="1" x14ac:dyDescent="0.35">
      <c r="A109" s="101"/>
      <c r="B109" s="91" t="s">
        <v>66</v>
      </c>
      <c r="C109" s="91"/>
      <c r="D109" s="33" t="s">
        <v>58</v>
      </c>
      <c r="E109" s="13">
        <v>806</v>
      </c>
      <c r="F109" s="13">
        <v>806</v>
      </c>
      <c r="G109" s="13">
        <v>806</v>
      </c>
      <c r="H109" s="13">
        <v>806</v>
      </c>
      <c r="I109" s="29"/>
      <c r="J109" s="39">
        <v>3224</v>
      </c>
      <c r="K109" s="13">
        <v>793</v>
      </c>
      <c r="L109" s="13">
        <v>793</v>
      </c>
      <c r="M109" s="13">
        <v>793</v>
      </c>
      <c r="N109" s="13">
        <v>795</v>
      </c>
      <c r="O109" s="29"/>
      <c r="P109" s="40">
        <v>3174</v>
      </c>
      <c r="Q109" s="13">
        <v>783</v>
      </c>
      <c r="R109" s="13">
        <v>783</v>
      </c>
      <c r="S109" s="13">
        <v>783</v>
      </c>
      <c r="T109" s="13">
        <v>785</v>
      </c>
      <c r="U109" s="29"/>
      <c r="V109" s="40">
        <v>3134</v>
      </c>
      <c r="W109" s="13">
        <v>778</v>
      </c>
      <c r="X109" s="13">
        <v>778</v>
      </c>
      <c r="Y109" s="13">
        <v>778</v>
      </c>
      <c r="Z109" s="13">
        <v>780</v>
      </c>
      <c r="AA109" s="29"/>
      <c r="AB109" s="40">
        <v>3114</v>
      </c>
      <c r="AC109" s="13">
        <v>733</v>
      </c>
      <c r="AD109" s="13">
        <v>733</v>
      </c>
      <c r="AE109" s="13">
        <v>733</v>
      </c>
      <c r="AF109" s="13">
        <v>735</v>
      </c>
      <c r="AG109" s="29"/>
      <c r="AH109" s="40">
        <v>2934</v>
      </c>
    </row>
    <row r="110" spans="1:34" ht="15" thickBot="1" x14ac:dyDescent="0.35">
      <c r="A110" s="101"/>
      <c r="B110" s="54" t="s">
        <v>67</v>
      </c>
      <c r="C110" s="66"/>
      <c r="D110" s="95" t="s">
        <v>26</v>
      </c>
      <c r="E110" s="90">
        <v>0.33</v>
      </c>
      <c r="F110" s="90">
        <v>0.33</v>
      </c>
      <c r="G110" s="90">
        <v>0.33</v>
      </c>
      <c r="H110" s="90">
        <v>0.33</v>
      </c>
      <c r="I110" s="29"/>
      <c r="J110" s="90">
        <v>0.33</v>
      </c>
      <c r="K110" s="90">
        <v>0.33</v>
      </c>
      <c r="L110" s="90">
        <v>0.33</v>
      </c>
      <c r="M110" s="90">
        <v>0.33</v>
      </c>
      <c r="N110" s="90">
        <v>0.33</v>
      </c>
      <c r="O110" s="29"/>
      <c r="P110" s="90">
        <v>0.33</v>
      </c>
      <c r="Q110" s="90">
        <v>0.33</v>
      </c>
      <c r="R110" s="90">
        <v>0.33</v>
      </c>
      <c r="S110" s="90">
        <v>0.33</v>
      </c>
      <c r="T110" s="90">
        <v>0.33</v>
      </c>
      <c r="U110" s="29"/>
      <c r="V110" s="90">
        <v>0.33</v>
      </c>
      <c r="W110" s="90">
        <v>0.33</v>
      </c>
      <c r="X110" s="90">
        <v>0.33</v>
      </c>
      <c r="Y110" s="90">
        <v>0.33</v>
      </c>
      <c r="Z110" s="90">
        <v>0.33</v>
      </c>
      <c r="AA110" s="29"/>
      <c r="AB110" s="90">
        <v>0.33</v>
      </c>
      <c r="AC110" s="90">
        <v>0.33</v>
      </c>
      <c r="AD110" s="90">
        <v>0.33</v>
      </c>
      <c r="AE110" s="90">
        <v>0.33</v>
      </c>
      <c r="AF110" s="90">
        <v>0.33</v>
      </c>
      <c r="AG110" s="29"/>
      <c r="AH110" s="90">
        <v>0.33</v>
      </c>
    </row>
    <row r="111" spans="1:34" ht="15" thickBot="1" x14ac:dyDescent="0.35">
      <c r="A111" s="101"/>
      <c r="B111" s="66"/>
      <c r="C111" s="66"/>
      <c r="D111" s="81"/>
      <c r="E111" s="90"/>
      <c r="F111" s="90"/>
      <c r="G111" s="90"/>
      <c r="H111" s="90"/>
      <c r="I111" s="29"/>
      <c r="J111" s="90"/>
      <c r="K111" s="90"/>
      <c r="L111" s="90"/>
      <c r="M111" s="90"/>
      <c r="N111" s="90"/>
      <c r="O111" s="29"/>
      <c r="P111" s="90"/>
      <c r="Q111" s="90"/>
      <c r="R111" s="90"/>
      <c r="S111" s="90"/>
      <c r="T111" s="90"/>
      <c r="U111" s="29"/>
      <c r="V111" s="90"/>
      <c r="W111" s="90"/>
      <c r="X111" s="90"/>
      <c r="Y111" s="90"/>
      <c r="Z111" s="90"/>
      <c r="AA111" s="29"/>
      <c r="AB111" s="90"/>
      <c r="AC111" s="90"/>
      <c r="AD111" s="90"/>
      <c r="AE111" s="90"/>
      <c r="AF111" s="90"/>
      <c r="AG111" s="29"/>
      <c r="AH111" s="90"/>
    </row>
    <row r="112" spans="1:34" ht="15" thickBot="1" x14ac:dyDescent="0.35">
      <c r="A112" s="101"/>
      <c r="B112" s="59" t="s">
        <v>68</v>
      </c>
      <c r="C112" s="98" t="s">
        <v>25</v>
      </c>
      <c r="D112" s="95" t="s">
        <v>26</v>
      </c>
      <c r="E112" s="90">
        <v>0.5</v>
      </c>
      <c r="F112" s="90">
        <v>0.5</v>
      </c>
      <c r="G112" s="90">
        <v>0.5</v>
      </c>
      <c r="H112" s="90">
        <v>0.5</v>
      </c>
      <c r="I112" s="29"/>
      <c r="J112" s="90">
        <v>0.5</v>
      </c>
      <c r="K112" s="90">
        <v>0.49</v>
      </c>
      <c r="L112" s="90">
        <v>0.49</v>
      </c>
      <c r="M112" s="90">
        <v>0.49</v>
      </c>
      <c r="N112" s="90">
        <v>0.49</v>
      </c>
      <c r="O112" s="29"/>
      <c r="P112" s="90">
        <v>0.49</v>
      </c>
      <c r="Q112" s="90">
        <v>0.48</v>
      </c>
      <c r="R112" s="90">
        <v>0.48</v>
      </c>
      <c r="S112" s="90">
        <v>0.48</v>
      </c>
      <c r="T112" s="90">
        <v>0.48</v>
      </c>
      <c r="U112" s="29"/>
      <c r="V112" s="90">
        <v>0.48</v>
      </c>
      <c r="W112" s="90">
        <v>0.47</v>
      </c>
      <c r="X112" s="90">
        <v>0.47</v>
      </c>
      <c r="Y112" s="90">
        <v>0.47</v>
      </c>
      <c r="Z112" s="90">
        <v>0.47</v>
      </c>
      <c r="AA112" s="36"/>
      <c r="AB112" s="90">
        <v>0.47</v>
      </c>
      <c r="AC112" s="90">
        <v>0.45</v>
      </c>
      <c r="AD112" s="90">
        <v>0.45</v>
      </c>
      <c r="AE112" s="90">
        <v>0.45</v>
      </c>
      <c r="AF112" s="90">
        <v>0.45</v>
      </c>
      <c r="AG112" s="29"/>
      <c r="AH112" s="90">
        <v>0.45</v>
      </c>
    </row>
    <row r="113" spans="1:34" ht="15" thickBot="1" x14ac:dyDescent="0.35">
      <c r="A113" s="101"/>
      <c r="B113" s="59"/>
      <c r="C113" s="98"/>
      <c r="D113" s="81"/>
      <c r="E113" s="90"/>
      <c r="F113" s="90"/>
      <c r="G113" s="90"/>
      <c r="H113" s="90"/>
      <c r="I113" s="29"/>
      <c r="J113" s="90"/>
      <c r="K113" s="90"/>
      <c r="L113" s="90"/>
      <c r="M113" s="90"/>
      <c r="N113" s="90"/>
      <c r="O113" s="29"/>
      <c r="P113" s="90"/>
      <c r="Q113" s="90"/>
      <c r="R113" s="90"/>
      <c r="S113" s="90"/>
      <c r="T113" s="90"/>
      <c r="U113" s="29"/>
      <c r="V113" s="90"/>
      <c r="W113" s="90"/>
      <c r="X113" s="90"/>
      <c r="Y113" s="90"/>
      <c r="Z113" s="90"/>
      <c r="AA113" s="36"/>
      <c r="AB113" s="90"/>
      <c r="AC113" s="90"/>
      <c r="AD113" s="90"/>
      <c r="AE113" s="90"/>
      <c r="AF113" s="90"/>
      <c r="AG113" s="29"/>
      <c r="AH113" s="90"/>
    </row>
    <row r="114" spans="1:34" ht="15" thickBot="1" x14ac:dyDescent="0.35">
      <c r="A114" s="101"/>
      <c r="B114" s="59"/>
      <c r="C114" s="98" t="s">
        <v>27</v>
      </c>
      <c r="D114" s="95" t="s">
        <v>26</v>
      </c>
      <c r="E114" s="90">
        <v>0.25</v>
      </c>
      <c r="F114" s="90">
        <v>0.25</v>
      </c>
      <c r="G114" s="90">
        <v>0.25</v>
      </c>
      <c r="H114" s="90">
        <v>0.25</v>
      </c>
      <c r="I114" s="29"/>
      <c r="J114" s="90">
        <v>0.25</v>
      </c>
      <c r="K114" s="90">
        <v>0.24</v>
      </c>
      <c r="L114" s="90">
        <v>0.24</v>
      </c>
      <c r="M114" s="90">
        <v>0.24</v>
      </c>
      <c r="N114" s="90">
        <v>0.24</v>
      </c>
      <c r="O114" s="29"/>
      <c r="P114" s="90">
        <v>0.24</v>
      </c>
      <c r="Q114" s="90">
        <v>0.23</v>
      </c>
      <c r="R114" s="90">
        <v>0.23</v>
      </c>
      <c r="S114" s="90">
        <v>0.23</v>
      </c>
      <c r="T114" s="90">
        <v>0.23</v>
      </c>
      <c r="U114" s="29"/>
      <c r="V114" s="90">
        <v>0.23</v>
      </c>
      <c r="W114" s="90">
        <v>0.22</v>
      </c>
      <c r="X114" s="90">
        <v>0.22</v>
      </c>
      <c r="Y114" s="90">
        <v>0.22</v>
      </c>
      <c r="Z114" s="90">
        <v>0.22</v>
      </c>
      <c r="AA114" s="36"/>
      <c r="AB114" s="90">
        <v>0.22</v>
      </c>
      <c r="AC114" s="90">
        <v>0.2</v>
      </c>
      <c r="AD114" s="90">
        <v>0.2</v>
      </c>
      <c r="AE114" s="90">
        <v>0.2</v>
      </c>
      <c r="AF114" s="90">
        <v>0.2</v>
      </c>
      <c r="AG114" s="29"/>
      <c r="AH114" s="90">
        <v>0.2</v>
      </c>
    </row>
    <row r="115" spans="1:34" ht="15" thickBot="1" x14ac:dyDescent="0.35">
      <c r="A115" s="101"/>
      <c r="B115" s="59"/>
      <c r="C115" s="98"/>
      <c r="D115" s="81"/>
      <c r="E115" s="90"/>
      <c r="F115" s="90"/>
      <c r="G115" s="90"/>
      <c r="H115" s="90"/>
      <c r="I115" s="29"/>
      <c r="J115" s="90"/>
      <c r="K115" s="90"/>
      <c r="L115" s="90"/>
      <c r="M115" s="90"/>
      <c r="N115" s="90"/>
      <c r="O115" s="29"/>
      <c r="P115" s="90"/>
      <c r="Q115" s="90"/>
      <c r="R115" s="90"/>
      <c r="S115" s="90"/>
      <c r="T115" s="90"/>
      <c r="U115" s="29"/>
      <c r="V115" s="90"/>
      <c r="W115" s="90"/>
      <c r="X115" s="90"/>
      <c r="Y115" s="90"/>
      <c r="Z115" s="90"/>
      <c r="AA115" s="36"/>
      <c r="AB115" s="90"/>
      <c r="AC115" s="90"/>
      <c r="AD115" s="90"/>
      <c r="AE115" s="90"/>
      <c r="AF115" s="90"/>
      <c r="AG115" s="29"/>
      <c r="AH115" s="90"/>
    </row>
    <row r="116" spans="1:34" ht="15" thickBot="1" x14ac:dyDescent="0.35">
      <c r="A116" s="101"/>
      <c r="B116" s="59"/>
      <c r="C116" s="98" t="s">
        <v>28</v>
      </c>
      <c r="D116" s="95" t="s">
        <v>26</v>
      </c>
      <c r="E116" s="90">
        <v>0.3</v>
      </c>
      <c r="F116" s="90">
        <v>0.3</v>
      </c>
      <c r="G116" s="90">
        <v>0.3</v>
      </c>
      <c r="H116" s="90">
        <v>0.3</v>
      </c>
      <c r="I116" s="29"/>
      <c r="J116" s="90">
        <v>0.3</v>
      </c>
      <c r="K116" s="90">
        <v>0.28999999999999998</v>
      </c>
      <c r="L116" s="90">
        <v>0.28999999999999998</v>
      </c>
      <c r="M116" s="90">
        <v>0.28999999999999998</v>
      </c>
      <c r="N116" s="90">
        <v>0.28999999999999998</v>
      </c>
      <c r="O116" s="29"/>
      <c r="P116" s="90">
        <v>0.28999999999999998</v>
      </c>
      <c r="Q116" s="90">
        <v>0.28000000000000003</v>
      </c>
      <c r="R116" s="90">
        <v>0.28000000000000003</v>
      </c>
      <c r="S116" s="90">
        <v>0.28000000000000003</v>
      </c>
      <c r="T116" s="90">
        <v>0.28000000000000003</v>
      </c>
      <c r="U116" s="29"/>
      <c r="V116" s="90">
        <v>0.28000000000000003</v>
      </c>
      <c r="W116" s="90">
        <v>0.27</v>
      </c>
      <c r="X116" s="90">
        <v>0.27</v>
      </c>
      <c r="Y116" s="90">
        <v>0.27</v>
      </c>
      <c r="Z116" s="90">
        <v>0.27</v>
      </c>
      <c r="AA116" s="36"/>
      <c r="AB116" s="90">
        <v>0.27</v>
      </c>
      <c r="AC116" s="90">
        <v>0.25</v>
      </c>
      <c r="AD116" s="90">
        <v>0.25</v>
      </c>
      <c r="AE116" s="90">
        <v>0.25</v>
      </c>
      <c r="AF116" s="90">
        <v>0.25</v>
      </c>
      <c r="AG116" s="29"/>
      <c r="AH116" s="90">
        <v>0.25</v>
      </c>
    </row>
    <row r="117" spans="1:34" ht="15" thickBot="1" x14ac:dyDescent="0.35">
      <c r="A117" s="101"/>
      <c r="B117" s="59"/>
      <c r="C117" s="98"/>
      <c r="D117" s="81"/>
      <c r="E117" s="90"/>
      <c r="F117" s="90"/>
      <c r="G117" s="90"/>
      <c r="H117" s="90"/>
      <c r="I117" s="29"/>
      <c r="J117" s="90"/>
      <c r="K117" s="90"/>
      <c r="L117" s="90"/>
      <c r="M117" s="90"/>
      <c r="N117" s="90"/>
      <c r="O117" s="29"/>
      <c r="P117" s="90"/>
      <c r="Q117" s="90"/>
      <c r="R117" s="90"/>
      <c r="S117" s="90"/>
      <c r="T117" s="90"/>
      <c r="U117" s="29"/>
      <c r="V117" s="90"/>
      <c r="W117" s="90"/>
      <c r="X117" s="90"/>
      <c r="Y117" s="90"/>
      <c r="Z117" s="90"/>
      <c r="AA117" s="36"/>
      <c r="AB117" s="90"/>
      <c r="AC117" s="90"/>
      <c r="AD117" s="90"/>
      <c r="AE117" s="90"/>
      <c r="AF117" s="90"/>
      <c r="AG117" s="29"/>
      <c r="AH117" s="90"/>
    </row>
    <row r="118" spans="1:34" ht="15" thickBot="1" x14ac:dyDescent="0.35">
      <c r="A118" s="101"/>
      <c r="B118" s="59" t="s">
        <v>69</v>
      </c>
      <c r="C118" s="98" t="s">
        <v>25</v>
      </c>
      <c r="D118" s="95" t="s">
        <v>26</v>
      </c>
      <c r="E118" s="90">
        <v>0.1</v>
      </c>
      <c r="F118" s="90">
        <v>0.1</v>
      </c>
      <c r="G118" s="90">
        <v>0.1</v>
      </c>
      <c r="H118" s="90">
        <v>0.1</v>
      </c>
      <c r="I118" s="29"/>
      <c r="J118" s="90">
        <v>0.1</v>
      </c>
      <c r="K118" s="90">
        <v>0.1</v>
      </c>
      <c r="L118" s="90">
        <v>0.1</v>
      </c>
      <c r="M118" s="90">
        <v>0.1</v>
      </c>
      <c r="N118" s="90">
        <v>0.1</v>
      </c>
      <c r="O118" s="29"/>
      <c r="P118" s="90">
        <v>0.1</v>
      </c>
      <c r="Q118" s="90">
        <v>0.1</v>
      </c>
      <c r="R118" s="90">
        <v>0.1</v>
      </c>
      <c r="S118" s="90">
        <v>0.1</v>
      </c>
      <c r="T118" s="90">
        <v>0.1</v>
      </c>
      <c r="U118" s="29"/>
      <c r="V118" s="90">
        <v>0.1</v>
      </c>
      <c r="W118" s="90">
        <v>0.1</v>
      </c>
      <c r="X118" s="90">
        <v>0.1</v>
      </c>
      <c r="Y118" s="90">
        <v>0.1</v>
      </c>
      <c r="Z118" s="90">
        <v>0.1</v>
      </c>
      <c r="AA118" s="29"/>
      <c r="AB118" s="90">
        <v>0.1</v>
      </c>
      <c r="AC118" s="90">
        <v>0.05</v>
      </c>
      <c r="AD118" s="90">
        <v>0.05</v>
      </c>
      <c r="AE118" s="90">
        <v>0.05</v>
      </c>
      <c r="AF118" s="90">
        <v>0.05</v>
      </c>
      <c r="AG118" s="29"/>
      <c r="AH118" s="90">
        <v>0.05</v>
      </c>
    </row>
    <row r="119" spans="1:34" ht="15" thickBot="1" x14ac:dyDescent="0.35">
      <c r="A119" s="101"/>
      <c r="B119" s="59"/>
      <c r="C119" s="98"/>
      <c r="D119" s="81"/>
      <c r="E119" s="90"/>
      <c r="F119" s="90"/>
      <c r="G119" s="90"/>
      <c r="H119" s="90"/>
      <c r="I119" s="29"/>
      <c r="J119" s="90"/>
      <c r="K119" s="90"/>
      <c r="L119" s="90"/>
      <c r="M119" s="90"/>
      <c r="N119" s="90"/>
      <c r="O119" s="29"/>
      <c r="P119" s="90"/>
      <c r="Q119" s="90"/>
      <c r="R119" s="90"/>
      <c r="S119" s="90"/>
      <c r="T119" s="90"/>
      <c r="U119" s="29"/>
      <c r="V119" s="90"/>
      <c r="W119" s="90"/>
      <c r="X119" s="90"/>
      <c r="Y119" s="90"/>
      <c r="Z119" s="90"/>
      <c r="AA119" s="29"/>
      <c r="AB119" s="90"/>
      <c r="AC119" s="90"/>
      <c r="AD119" s="90"/>
      <c r="AE119" s="90"/>
      <c r="AF119" s="90"/>
      <c r="AG119" s="29"/>
      <c r="AH119" s="90"/>
    </row>
    <row r="120" spans="1:34" ht="15" thickBot="1" x14ac:dyDescent="0.35">
      <c r="A120" s="101"/>
      <c r="B120" s="59"/>
      <c r="C120" s="98" t="s">
        <v>27</v>
      </c>
      <c r="D120" s="95" t="s">
        <v>26</v>
      </c>
      <c r="E120" s="90">
        <v>0.1</v>
      </c>
      <c r="F120" s="90">
        <v>0.1</v>
      </c>
      <c r="G120" s="90">
        <v>0.1</v>
      </c>
      <c r="H120" s="90">
        <v>0.1</v>
      </c>
      <c r="I120" s="29"/>
      <c r="J120" s="90">
        <v>0.1</v>
      </c>
      <c r="K120" s="90">
        <v>0.1</v>
      </c>
      <c r="L120" s="90">
        <v>0.1</v>
      </c>
      <c r="M120" s="90">
        <v>0.1</v>
      </c>
      <c r="N120" s="90">
        <v>0.1</v>
      </c>
      <c r="O120" s="29"/>
      <c r="P120" s="90">
        <v>0.1</v>
      </c>
      <c r="Q120" s="90">
        <v>0.1</v>
      </c>
      <c r="R120" s="90">
        <v>0.1</v>
      </c>
      <c r="S120" s="90">
        <v>0.1</v>
      </c>
      <c r="T120" s="90">
        <v>0.1</v>
      </c>
      <c r="U120" s="29"/>
      <c r="V120" s="90">
        <v>0.1</v>
      </c>
      <c r="W120" s="90">
        <v>0.1</v>
      </c>
      <c r="X120" s="90">
        <v>0.1</v>
      </c>
      <c r="Y120" s="90">
        <v>0.1</v>
      </c>
      <c r="Z120" s="90">
        <v>0.1</v>
      </c>
      <c r="AA120" s="29"/>
      <c r="AB120" s="90">
        <v>0.1</v>
      </c>
      <c r="AC120" s="90">
        <v>0.05</v>
      </c>
      <c r="AD120" s="90">
        <v>0.05</v>
      </c>
      <c r="AE120" s="90">
        <v>0.05</v>
      </c>
      <c r="AF120" s="90">
        <v>0.05</v>
      </c>
      <c r="AG120" s="29"/>
      <c r="AH120" s="90">
        <v>0.05</v>
      </c>
    </row>
    <row r="121" spans="1:34" ht="15" thickBot="1" x14ac:dyDescent="0.35">
      <c r="A121" s="101"/>
      <c r="B121" s="59"/>
      <c r="C121" s="98"/>
      <c r="D121" s="81"/>
      <c r="E121" s="90"/>
      <c r="F121" s="90"/>
      <c r="G121" s="90"/>
      <c r="H121" s="90"/>
      <c r="I121" s="29"/>
      <c r="J121" s="90"/>
      <c r="K121" s="90"/>
      <c r="L121" s="90"/>
      <c r="M121" s="90"/>
      <c r="N121" s="90"/>
      <c r="O121" s="29"/>
      <c r="P121" s="90"/>
      <c r="Q121" s="90"/>
      <c r="R121" s="90"/>
      <c r="S121" s="90"/>
      <c r="T121" s="90"/>
      <c r="U121" s="29"/>
      <c r="V121" s="90"/>
      <c r="W121" s="90"/>
      <c r="X121" s="90"/>
      <c r="Y121" s="90"/>
      <c r="Z121" s="90"/>
      <c r="AA121" s="29"/>
      <c r="AB121" s="90"/>
      <c r="AC121" s="90"/>
      <c r="AD121" s="90"/>
      <c r="AE121" s="90"/>
      <c r="AF121" s="90"/>
      <c r="AG121" s="29"/>
      <c r="AH121" s="90"/>
    </row>
    <row r="122" spans="1:34" ht="15" thickBot="1" x14ac:dyDescent="0.35">
      <c r="A122" s="101"/>
      <c r="B122" s="59"/>
      <c r="C122" s="98" t="s">
        <v>28</v>
      </c>
      <c r="D122" s="95" t="s">
        <v>26</v>
      </c>
      <c r="E122" s="90">
        <v>0.1</v>
      </c>
      <c r="F122" s="90">
        <v>0.1</v>
      </c>
      <c r="G122" s="90">
        <v>0.1</v>
      </c>
      <c r="H122" s="90">
        <v>0.1</v>
      </c>
      <c r="I122" s="29"/>
      <c r="J122" s="90">
        <v>0.1</v>
      </c>
      <c r="K122" s="90">
        <v>0.1</v>
      </c>
      <c r="L122" s="90">
        <v>0.1</v>
      </c>
      <c r="M122" s="90">
        <v>0.1</v>
      </c>
      <c r="N122" s="90">
        <v>0.1</v>
      </c>
      <c r="O122" s="29"/>
      <c r="P122" s="90">
        <v>0.1</v>
      </c>
      <c r="Q122" s="90">
        <v>0.1</v>
      </c>
      <c r="R122" s="90">
        <v>0.1</v>
      </c>
      <c r="S122" s="90">
        <v>0.1</v>
      </c>
      <c r="T122" s="90">
        <v>0.1</v>
      </c>
      <c r="U122" s="29"/>
      <c r="V122" s="90">
        <v>0.1</v>
      </c>
      <c r="W122" s="90">
        <v>0.1</v>
      </c>
      <c r="X122" s="90">
        <v>0.1</v>
      </c>
      <c r="Y122" s="90">
        <v>0.1</v>
      </c>
      <c r="Z122" s="90">
        <v>0.1</v>
      </c>
      <c r="AA122" s="29"/>
      <c r="AB122" s="90">
        <v>0.1</v>
      </c>
      <c r="AC122" s="90">
        <v>0.05</v>
      </c>
      <c r="AD122" s="90">
        <v>0.05</v>
      </c>
      <c r="AE122" s="90">
        <v>0.05</v>
      </c>
      <c r="AF122" s="90">
        <v>0.05</v>
      </c>
      <c r="AG122" s="29"/>
      <c r="AH122" s="90">
        <v>0.05</v>
      </c>
    </row>
    <row r="123" spans="1:34" ht="15" thickBot="1" x14ac:dyDescent="0.35">
      <c r="A123" s="101"/>
      <c r="B123" s="59"/>
      <c r="C123" s="98"/>
      <c r="D123" s="81"/>
      <c r="E123" s="90"/>
      <c r="F123" s="90"/>
      <c r="G123" s="90"/>
      <c r="H123" s="90"/>
      <c r="I123" s="29"/>
      <c r="J123" s="90"/>
      <c r="K123" s="90"/>
      <c r="L123" s="90"/>
      <c r="M123" s="90"/>
      <c r="N123" s="90"/>
      <c r="O123" s="29"/>
      <c r="P123" s="90"/>
      <c r="Q123" s="90"/>
      <c r="R123" s="90"/>
      <c r="S123" s="90"/>
      <c r="T123" s="90"/>
      <c r="U123" s="29"/>
      <c r="V123" s="90"/>
      <c r="W123" s="90"/>
      <c r="X123" s="90"/>
      <c r="Y123" s="90"/>
      <c r="Z123" s="90"/>
      <c r="AA123" s="29"/>
      <c r="AB123" s="90"/>
      <c r="AC123" s="90"/>
      <c r="AD123" s="90"/>
      <c r="AE123" s="90"/>
      <c r="AF123" s="90"/>
      <c r="AG123" s="29"/>
      <c r="AH123" s="90"/>
    </row>
    <row r="124" spans="1:34" ht="15" thickBot="1" x14ac:dyDescent="0.35">
      <c r="A124" s="11" t="s">
        <v>70</v>
      </c>
      <c r="B124" s="69" t="s">
        <v>71</v>
      </c>
      <c r="C124" s="61"/>
      <c r="D124" s="61"/>
      <c r="E124" s="64"/>
      <c r="F124" s="64"/>
      <c r="G124" s="64"/>
      <c r="H124" s="64"/>
      <c r="I124" s="64"/>
      <c r="J124" s="64"/>
      <c r="K124" s="64"/>
      <c r="L124" s="64"/>
      <c r="M124" s="64"/>
      <c r="N124" s="64"/>
      <c r="O124" s="64"/>
      <c r="P124" s="64"/>
      <c r="Q124" s="64"/>
      <c r="R124" s="64"/>
      <c r="S124" s="64"/>
      <c r="T124" s="64"/>
      <c r="U124" s="64"/>
      <c r="V124" s="64"/>
      <c r="W124" s="64"/>
      <c r="X124" s="64"/>
      <c r="Y124" s="64"/>
      <c r="Z124" s="64"/>
      <c r="AA124" s="64"/>
      <c r="AB124" s="64"/>
      <c r="AC124" s="64"/>
      <c r="AD124" s="64"/>
      <c r="AE124" s="64"/>
      <c r="AF124" s="64"/>
      <c r="AG124" s="64"/>
      <c r="AH124" s="64"/>
    </row>
    <row r="125" spans="1:34" ht="15" thickBot="1" x14ac:dyDescent="0.35">
      <c r="A125" s="70"/>
      <c r="B125" s="59" t="s">
        <v>72</v>
      </c>
      <c r="C125" s="78" t="s">
        <v>73</v>
      </c>
      <c r="D125" s="95" t="s">
        <v>26</v>
      </c>
      <c r="E125" s="102">
        <v>5.0000000000000001E-3</v>
      </c>
      <c r="F125" s="102">
        <v>5.0000000000000001E-3</v>
      </c>
      <c r="G125" s="102">
        <v>5.0000000000000001E-3</v>
      </c>
      <c r="H125" s="102">
        <v>5.0000000000000001E-3</v>
      </c>
      <c r="I125" s="29"/>
      <c r="J125" s="102">
        <v>5.0000000000000001E-3</v>
      </c>
      <c r="K125" s="102">
        <v>5.0000000000000001E-3</v>
      </c>
      <c r="L125" s="102">
        <v>5.0000000000000001E-3</v>
      </c>
      <c r="M125" s="102">
        <v>5.0000000000000001E-3</v>
      </c>
      <c r="N125" s="102">
        <v>5.0000000000000001E-3</v>
      </c>
      <c r="O125" s="29"/>
      <c r="P125" s="102">
        <v>5.0000000000000001E-3</v>
      </c>
      <c r="Q125" s="102">
        <v>5.0000000000000001E-3</v>
      </c>
      <c r="R125" s="102">
        <v>5.0000000000000001E-3</v>
      </c>
      <c r="S125" s="102">
        <v>5.0000000000000001E-3</v>
      </c>
      <c r="T125" s="102">
        <v>5.0000000000000001E-3</v>
      </c>
      <c r="U125" s="29"/>
      <c r="V125" s="102">
        <v>5.0000000000000001E-3</v>
      </c>
      <c r="W125" s="102">
        <v>5.0000000000000001E-3</v>
      </c>
      <c r="X125" s="102">
        <v>5.0000000000000001E-3</v>
      </c>
      <c r="Y125" s="102">
        <v>5.0000000000000001E-3</v>
      </c>
      <c r="Z125" s="102">
        <v>5.0000000000000001E-3</v>
      </c>
      <c r="AA125" s="29"/>
      <c r="AB125" s="102">
        <v>5.0000000000000001E-3</v>
      </c>
      <c r="AC125" s="102">
        <v>5.0000000000000001E-3</v>
      </c>
      <c r="AD125" s="102">
        <v>5.0000000000000001E-3</v>
      </c>
      <c r="AE125" s="102">
        <v>5.0000000000000001E-3</v>
      </c>
      <c r="AF125" s="102">
        <v>5.0000000000000001E-3</v>
      </c>
      <c r="AG125" s="29"/>
      <c r="AH125" s="102">
        <v>5.0000000000000001E-3</v>
      </c>
    </row>
    <row r="126" spans="1:34" ht="15" thickBot="1" x14ac:dyDescent="0.35">
      <c r="A126" s="70"/>
      <c r="B126" s="59"/>
      <c r="C126" s="78"/>
      <c r="D126" s="81"/>
      <c r="E126" s="103"/>
      <c r="F126" s="103"/>
      <c r="G126" s="103"/>
      <c r="H126" s="103"/>
      <c r="I126" s="29"/>
      <c r="J126" s="103"/>
      <c r="K126" s="103"/>
      <c r="L126" s="103"/>
      <c r="M126" s="103"/>
      <c r="N126" s="103"/>
      <c r="O126" s="29"/>
      <c r="P126" s="103"/>
      <c r="Q126" s="103"/>
      <c r="R126" s="103"/>
      <c r="S126" s="103"/>
      <c r="T126" s="103"/>
      <c r="U126" s="29"/>
      <c r="V126" s="103"/>
      <c r="W126" s="103"/>
      <c r="X126" s="103"/>
      <c r="Y126" s="103"/>
      <c r="Z126" s="103"/>
      <c r="AA126" s="29"/>
      <c r="AB126" s="103"/>
      <c r="AC126" s="103"/>
      <c r="AD126" s="103"/>
      <c r="AE126" s="103"/>
      <c r="AF126" s="103"/>
      <c r="AG126" s="29"/>
      <c r="AH126" s="103"/>
    </row>
    <row r="127" spans="1:34" ht="15" thickBot="1" x14ac:dyDescent="0.35">
      <c r="A127" s="70"/>
      <c r="B127" s="59"/>
      <c r="C127" s="78" t="s">
        <v>27</v>
      </c>
      <c r="D127" s="95" t="s">
        <v>26</v>
      </c>
      <c r="E127" s="97">
        <v>0.02</v>
      </c>
      <c r="F127" s="97">
        <v>0.02</v>
      </c>
      <c r="G127" s="97">
        <v>0.02</v>
      </c>
      <c r="H127" s="97">
        <v>0.02</v>
      </c>
      <c r="I127" s="29"/>
      <c r="J127" s="97">
        <v>0.02</v>
      </c>
      <c r="K127" s="97">
        <v>0.02</v>
      </c>
      <c r="L127" s="97">
        <v>0.02</v>
      </c>
      <c r="M127" s="97">
        <v>0.02</v>
      </c>
      <c r="N127" s="97">
        <v>0.02</v>
      </c>
      <c r="O127" s="29"/>
      <c r="P127" s="97">
        <v>0.02</v>
      </c>
      <c r="Q127" s="97">
        <v>0.02</v>
      </c>
      <c r="R127" s="97">
        <v>0.02</v>
      </c>
      <c r="S127" s="97">
        <v>0.02</v>
      </c>
      <c r="T127" s="97">
        <v>0.02</v>
      </c>
      <c r="U127" s="29"/>
      <c r="V127" s="97">
        <v>0.02</v>
      </c>
      <c r="W127" s="97">
        <v>0.02</v>
      </c>
      <c r="X127" s="97">
        <v>0.02</v>
      </c>
      <c r="Y127" s="97">
        <v>0.02</v>
      </c>
      <c r="Z127" s="97">
        <v>0.02</v>
      </c>
      <c r="AA127" s="29"/>
      <c r="AB127" s="97">
        <v>0.02</v>
      </c>
      <c r="AC127" s="97">
        <v>0.02</v>
      </c>
      <c r="AD127" s="97">
        <v>0.02</v>
      </c>
      <c r="AE127" s="97">
        <v>0.02</v>
      </c>
      <c r="AF127" s="97">
        <v>0.02</v>
      </c>
      <c r="AG127" s="29"/>
      <c r="AH127" s="97">
        <v>0.02</v>
      </c>
    </row>
    <row r="128" spans="1:34" ht="15" thickBot="1" x14ac:dyDescent="0.35">
      <c r="A128" s="70"/>
      <c r="B128" s="59"/>
      <c r="C128" s="78"/>
      <c r="D128" s="81"/>
      <c r="E128" s="97"/>
      <c r="F128" s="97"/>
      <c r="G128" s="97"/>
      <c r="H128" s="97"/>
      <c r="I128" s="29"/>
      <c r="J128" s="97"/>
      <c r="K128" s="97"/>
      <c r="L128" s="97"/>
      <c r="M128" s="97"/>
      <c r="N128" s="97"/>
      <c r="O128" s="29"/>
      <c r="P128" s="97"/>
      <c r="Q128" s="97"/>
      <c r="R128" s="97"/>
      <c r="S128" s="97"/>
      <c r="T128" s="97"/>
      <c r="U128" s="29"/>
      <c r="V128" s="97"/>
      <c r="W128" s="97"/>
      <c r="X128" s="97"/>
      <c r="Y128" s="97"/>
      <c r="Z128" s="97"/>
      <c r="AA128" s="29"/>
      <c r="AB128" s="97"/>
      <c r="AC128" s="97"/>
      <c r="AD128" s="97"/>
      <c r="AE128" s="97"/>
      <c r="AF128" s="97"/>
      <c r="AG128" s="29"/>
      <c r="AH128" s="97"/>
    </row>
    <row r="129" spans="1:34" ht="15" thickBot="1" x14ac:dyDescent="0.35">
      <c r="A129" s="70"/>
      <c r="B129" s="59"/>
      <c r="C129" s="78" t="s">
        <v>28</v>
      </c>
      <c r="D129" s="95" t="s">
        <v>26</v>
      </c>
      <c r="E129" s="97">
        <v>1.4999999999999999E-2</v>
      </c>
      <c r="F129" s="97">
        <v>1.4999999999999999E-2</v>
      </c>
      <c r="G129" s="97">
        <v>1.4999999999999999E-2</v>
      </c>
      <c r="H129" s="97">
        <v>1.4999999999999999E-2</v>
      </c>
      <c r="I129" s="29"/>
      <c r="J129" s="97">
        <v>1.4999999999999999E-2</v>
      </c>
      <c r="K129" s="97">
        <v>1.4999999999999999E-2</v>
      </c>
      <c r="L129" s="97">
        <v>1.4999999999999999E-2</v>
      </c>
      <c r="M129" s="97">
        <v>1.4999999999999999E-2</v>
      </c>
      <c r="N129" s="97">
        <v>1.4999999999999999E-2</v>
      </c>
      <c r="O129" s="29"/>
      <c r="P129" s="97">
        <v>1.4999999999999999E-2</v>
      </c>
      <c r="Q129" s="97">
        <v>1.4999999999999999E-2</v>
      </c>
      <c r="R129" s="97">
        <v>1.4999999999999999E-2</v>
      </c>
      <c r="S129" s="97">
        <v>1.4999999999999999E-2</v>
      </c>
      <c r="T129" s="97">
        <v>1.4999999999999999E-2</v>
      </c>
      <c r="U129" s="29"/>
      <c r="V129" s="97">
        <v>1.4999999999999999E-2</v>
      </c>
      <c r="W129" s="97">
        <v>1.4999999999999999E-2</v>
      </c>
      <c r="X129" s="97">
        <v>1.4999999999999999E-2</v>
      </c>
      <c r="Y129" s="97">
        <v>1.4999999999999999E-2</v>
      </c>
      <c r="Z129" s="97">
        <v>1.4999999999999999E-2</v>
      </c>
      <c r="AA129" s="29"/>
      <c r="AB129" s="97">
        <v>1.4999999999999999E-2</v>
      </c>
      <c r="AC129" s="97">
        <v>1.4999999999999999E-2</v>
      </c>
      <c r="AD129" s="97">
        <v>1.4999999999999999E-2</v>
      </c>
      <c r="AE129" s="97">
        <v>1.4999999999999999E-2</v>
      </c>
      <c r="AF129" s="97">
        <v>1.4999999999999999E-2</v>
      </c>
      <c r="AG129" s="29"/>
      <c r="AH129" s="97">
        <v>1.4999999999999999E-2</v>
      </c>
    </row>
    <row r="130" spans="1:34" ht="15" thickBot="1" x14ac:dyDescent="0.35">
      <c r="A130" s="70"/>
      <c r="B130" s="59"/>
      <c r="C130" s="78"/>
      <c r="D130" s="81"/>
      <c r="E130" s="97"/>
      <c r="F130" s="97"/>
      <c r="G130" s="97"/>
      <c r="H130" s="97"/>
      <c r="I130" s="29"/>
      <c r="J130" s="97"/>
      <c r="K130" s="97"/>
      <c r="L130" s="97"/>
      <c r="M130" s="97"/>
      <c r="N130" s="97"/>
      <c r="O130" s="29"/>
      <c r="P130" s="97"/>
      <c r="Q130" s="97"/>
      <c r="R130" s="97"/>
      <c r="S130" s="97"/>
      <c r="T130" s="97"/>
      <c r="U130" s="29"/>
      <c r="V130" s="97"/>
      <c r="W130" s="97"/>
      <c r="X130" s="97"/>
      <c r="Y130" s="97"/>
      <c r="Z130" s="97"/>
      <c r="AA130" s="29"/>
      <c r="AB130" s="97"/>
      <c r="AC130" s="97"/>
      <c r="AD130" s="97"/>
      <c r="AE130" s="97"/>
      <c r="AF130" s="97"/>
      <c r="AG130" s="29"/>
      <c r="AH130" s="97"/>
    </row>
    <row r="131" spans="1:34" ht="15" thickBot="1" x14ac:dyDescent="0.35">
      <c r="A131" s="70"/>
      <c r="B131" s="59" t="s">
        <v>74</v>
      </c>
      <c r="C131" s="98" t="s">
        <v>73</v>
      </c>
      <c r="D131" s="95" t="s">
        <v>26</v>
      </c>
      <c r="E131" s="97">
        <v>4.5999999999999999E-3</v>
      </c>
      <c r="F131" s="97">
        <v>4.5999999999999999E-3</v>
      </c>
      <c r="G131" s="97">
        <v>4.5999999999999999E-3</v>
      </c>
      <c r="H131" s="97">
        <v>4.5999999999999999E-3</v>
      </c>
      <c r="I131" s="29"/>
      <c r="J131" s="97">
        <v>4.5999999999999999E-3</v>
      </c>
      <c r="K131" s="97">
        <v>4.5999999999999999E-3</v>
      </c>
      <c r="L131" s="97">
        <v>4.5999999999999999E-3</v>
      </c>
      <c r="M131" s="97">
        <v>4.5999999999999999E-3</v>
      </c>
      <c r="N131" s="97">
        <v>4.5999999999999999E-3</v>
      </c>
      <c r="O131" s="29"/>
      <c r="P131" s="97">
        <v>4.5999999999999999E-3</v>
      </c>
      <c r="Q131" s="97">
        <v>4.5999999999999999E-3</v>
      </c>
      <c r="R131" s="97">
        <v>4.5999999999999999E-3</v>
      </c>
      <c r="S131" s="97">
        <v>4.5999999999999999E-3</v>
      </c>
      <c r="T131" s="97">
        <v>4.5999999999999999E-3</v>
      </c>
      <c r="U131" s="29"/>
      <c r="V131" s="97">
        <v>4.5999999999999999E-3</v>
      </c>
      <c r="W131" s="97">
        <v>4.5999999999999999E-3</v>
      </c>
      <c r="X131" s="97">
        <v>4.5999999999999999E-3</v>
      </c>
      <c r="Y131" s="97">
        <v>4.5999999999999999E-3</v>
      </c>
      <c r="Z131" s="97">
        <v>4.5999999999999999E-3</v>
      </c>
      <c r="AA131" s="29"/>
      <c r="AB131" s="97">
        <v>4.5999999999999999E-3</v>
      </c>
      <c r="AC131" s="97">
        <v>4.5999999999999999E-3</v>
      </c>
      <c r="AD131" s="97">
        <v>4.5999999999999999E-3</v>
      </c>
      <c r="AE131" s="97">
        <v>4.5999999999999999E-3</v>
      </c>
      <c r="AF131" s="97">
        <v>4.5999999999999999E-3</v>
      </c>
      <c r="AG131" s="29"/>
      <c r="AH131" s="97">
        <v>4.5999999999999999E-3</v>
      </c>
    </row>
    <row r="132" spans="1:34" ht="15" thickBot="1" x14ac:dyDescent="0.35">
      <c r="A132" s="70"/>
      <c r="B132" s="59"/>
      <c r="C132" s="98"/>
      <c r="D132" s="81"/>
      <c r="E132" s="97"/>
      <c r="F132" s="97"/>
      <c r="G132" s="97"/>
      <c r="H132" s="97"/>
      <c r="I132" s="29"/>
      <c r="J132" s="97"/>
      <c r="K132" s="97"/>
      <c r="L132" s="97"/>
      <c r="M132" s="97"/>
      <c r="N132" s="97"/>
      <c r="O132" s="29"/>
      <c r="P132" s="97"/>
      <c r="Q132" s="97"/>
      <c r="R132" s="97"/>
      <c r="S132" s="97"/>
      <c r="T132" s="97"/>
      <c r="U132" s="29"/>
      <c r="V132" s="97"/>
      <c r="W132" s="97"/>
      <c r="X132" s="97"/>
      <c r="Y132" s="97"/>
      <c r="Z132" s="97"/>
      <c r="AA132" s="29"/>
      <c r="AB132" s="97"/>
      <c r="AC132" s="97"/>
      <c r="AD132" s="97"/>
      <c r="AE132" s="97"/>
      <c r="AF132" s="97"/>
      <c r="AG132" s="29"/>
      <c r="AH132" s="97"/>
    </row>
    <row r="133" spans="1:34" ht="15" thickBot="1" x14ac:dyDescent="0.35">
      <c r="A133" s="70"/>
      <c r="B133" s="59"/>
      <c r="C133" s="98" t="s">
        <v>27</v>
      </c>
      <c r="D133" s="95" t="s">
        <v>26</v>
      </c>
      <c r="E133" s="97">
        <v>0.02</v>
      </c>
      <c r="F133" s="97">
        <v>0.02</v>
      </c>
      <c r="G133" s="97">
        <v>0.02</v>
      </c>
      <c r="H133" s="97">
        <v>0.02</v>
      </c>
      <c r="I133" s="29"/>
      <c r="J133" s="97">
        <v>0.02</v>
      </c>
      <c r="K133" s="90">
        <v>0.02</v>
      </c>
      <c r="L133" s="90">
        <v>0.02</v>
      </c>
      <c r="M133" s="90">
        <v>0.02</v>
      </c>
      <c r="N133" s="90">
        <v>0.02</v>
      </c>
      <c r="O133" s="29"/>
      <c r="P133" s="90">
        <v>0.02</v>
      </c>
      <c r="Q133" s="90">
        <v>0.02</v>
      </c>
      <c r="R133" s="90">
        <v>0.02</v>
      </c>
      <c r="S133" s="90">
        <v>0.02</v>
      </c>
      <c r="T133" s="90">
        <v>0.02</v>
      </c>
      <c r="U133" s="29"/>
      <c r="V133" s="90">
        <v>0.02</v>
      </c>
      <c r="W133" s="90">
        <v>0.02</v>
      </c>
      <c r="X133" s="90">
        <v>0.02</v>
      </c>
      <c r="Y133" s="90">
        <v>0.02</v>
      </c>
      <c r="Z133" s="90">
        <v>0.02</v>
      </c>
      <c r="AA133" s="29"/>
      <c r="AB133" s="90">
        <v>0.02</v>
      </c>
      <c r="AC133" s="90">
        <v>0.02</v>
      </c>
      <c r="AD133" s="90">
        <v>0.02</v>
      </c>
      <c r="AE133" s="90">
        <v>0.02</v>
      </c>
      <c r="AF133" s="90">
        <v>0.02</v>
      </c>
      <c r="AG133" s="29"/>
      <c r="AH133" s="90">
        <v>0.02</v>
      </c>
    </row>
    <row r="134" spans="1:34" ht="15" thickBot="1" x14ac:dyDescent="0.35">
      <c r="A134" s="70"/>
      <c r="B134" s="59"/>
      <c r="C134" s="98"/>
      <c r="D134" s="81"/>
      <c r="E134" s="97"/>
      <c r="F134" s="97"/>
      <c r="G134" s="97"/>
      <c r="H134" s="97"/>
      <c r="I134" s="29"/>
      <c r="J134" s="97"/>
      <c r="K134" s="90"/>
      <c r="L134" s="90"/>
      <c r="M134" s="90"/>
      <c r="N134" s="90"/>
      <c r="O134" s="29"/>
      <c r="P134" s="90"/>
      <c r="Q134" s="90"/>
      <c r="R134" s="90"/>
      <c r="S134" s="90"/>
      <c r="T134" s="90"/>
      <c r="U134" s="29"/>
      <c r="V134" s="90"/>
      <c r="W134" s="90"/>
      <c r="X134" s="90"/>
      <c r="Y134" s="90"/>
      <c r="Z134" s="90"/>
      <c r="AA134" s="29"/>
      <c r="AB134" s="90"/>
      <c r="AC134" s="90"/>
      <c r="AD134" s="90"/>
      <c r="AE134" s="90"/>
      <c r="AF134" s="90"/>
      <c r="AG134" s="29"/>
      <c r="AH134" s="90"/>
    </row>
    <row r="135" spans="1:34" ht="15" thickBot="1" x14ac:dyDescent="0.35">
      <c r="A135" s="70"/>
      <c r="B135" s="59"/>
      <c r="C135" s="98" t="s">
        <v>28</v>
      </c>
      <c r="D135" s="95" t="s">
        <v>26</v>
      </c>
      <c r="E135" s="97">
        <v>1.04E-2</v>
      </c>
      <c r="F135" s="97">
        <v>1.04E-2</v>
      </c>
      <c r="G135" s="97">
        <v>1.04E-2</v>
      </c>
      <c r="H135" s="97">
        <v>1.04E-2</v>
      </c>
      <c r="I135" s="29"/>
      <c r="J135" s="97">
        <v>1.04E-2</v>
      </c>
      <c r="K135" s="97">
        <v>1.04E-2</v>
      </c>
      <c r="L135" s="97">
        <v>1.04E-2</v>
      </c>
      <c r="M135" s="97">
        <v>1.04E-2</v>
      </c>
      <c r="N135" s="97">
        <v>1.04E-2</v>
      </c>
      <c r="O135" s="29"/>
      <c r="P135" s="97">
        <v>1.04E-2</v>
      </c>
      <c r="Q135" s="97">
        <v>1.04E-2</v>
      </c>
      <c r="R135" s="97">
        <v>1.04E-2</v>
      </c>
      <c r="S135" s="97">
        <v>1.04E-2</v>
      </c>
      <c r="T135" s="97">
        <v>1.04E-2</v>
      </c>
      <c r="U135" s="29"/>
      <c r="V135" s="97">
        <v>1.04E-2</v>
      </c>
      <c r="W135" s="97">
        <v>1.04E-2</v>
      </c>
      <c r="X135" s="97">
        <v>1.04E-2</v>
      </c>
      <c r="Y135" s="97">
        <v>1.04E-2</v>
      </c>
      <c r="Z135" s="97">
        <v>1.04E-2</v>
      </c>
      <c r="AA135" s="29"/>
      <c r="AB135" s="97">
        <v>1.04E-2</v>
      </c>
      <c r="AC135" s="97">
        <v>1.04E-2</v>
      </c>
      <c r="AD135" s="97">
        <v>1.04E-2</v>
      </c>
      <c r="AE135" s="97">
        <v>1.04E-2</v>
      </c>
      <c r="AF135" s="97">
        <v>1.04E-2</v>
      </c>
      <c r="AG135" s="29"/>
      <c r="AH135" s="97">
        <v>1.04E-2</v>
      </c>
    </row>
    <row r="136" spans="1:34" ht="40.200000000000003" customHeight="1" thickBot="1" x14ac:dyDescent="0.35">
      <c r="A136" s="70"/>
      <c r="B136" s="59"/>
      <c r="C136" s="98"/>
      <c r="D136" s="81"/>
      <c r="E136" s="97"/>
      <c r="F136" s="97"/>
      <c r="G136" s="97"/>
      <c r="H136" s="97"/>
      <c r="I136" s="29"/>
      <c r="J136" s="97"/>
      <c r="K136" s="97"/>
      <c r="L136" s="97"/>
      <c r="M136" s="97"/>
      <c r="N136" s="97"/>
      <c r="O136" s="29"/>
      <c r="P136" s="97"/>
      <c r="Q136" s="97"/>
      <c r="R136" s="97"/>
      <c r="S136" s="97"/>
      <c r="T136" s="97"/>
      <c r="U136" s="29"/>
      <c r="V136" s="97"/>
      <c r="W136" s="97"/>
      <c r="X136" s="97"/>
      <c r="Y136" s="97"/>
      <c r="Z136" s="97"/>
      <c r="AA136" s="29"/>
      <c r="AB136" s="97"/>
      <c r="AC136" s="97"/>
      <c r="AD136" s="97"/>
      <c r="AE136" s="97"/>
      <c r="AF136" s="97"/>
      <c r="AG136" s="29"/>
      <c r="AH136" s="97"/>
    </row>
    <row r="137" spans="1:34" ht="15" thickBot="1" x14ac:dyDescent="0.35">
      <c r="A137" s="70"/>
      <c r="B137" s="59" t="s">
        <v>75</v>
      </c>
      <c r="C137" s="54" t="s">
        <v>25</v>
      </c>
      <c r="D137" s="95" t="s">
        <v>26</v>
      </c>
      <c r="E137" s="97">
        <v>2.9999999999999997E-4</v>
      </c>
      <c r="F137" s="97">
        <v>2.9999999999999997E-4</v>
      </c>
      <c r="G137" s="97">
        <v>2.9999999999999997E-4</v>
      </c>
      <c r="H137" s="97">
        <v>2.9999999999999997E-4</v>
      </c>
      <c r="I137" s="29"/>
      <c r="J137" s="97">
        <v>2.9999999999999997E-4</v>
      </c>
      <c r="K137" s="97">
        <v>2.9999999999999997E-4</v>
      </c>
      <c r="L137" s="97">
        <v>2.9999999999999997E-4</v>
      </c>
      <c r="M137" s="97">
        <v>2.9999999999999997E-4</v>
      </c>
      <c r="N137" s="97">
        <v>2.9999999999999997E-4</v>
      </c>
      <c r="O137" s="29"/>
      <c r="P137" s="97">
        <v>2.9999999999999997E-4</v>
      </c>
      <c r="Q137" s="97">
        <v>2.9999999999999997E-4</v>
      </c>
      <c r="R137" s="97">
        <v>2.9999999999999997E-4</v>
      </c>
      <c r="S137" s="97">
        <v>2.9999999999999997E-4</v>
      </c>
      <c r="T137" s="97">
        <v>2.9999999999999997E-4</v>
      </c>
      <c r="U137" s="29"/>
      <c r="V137" s="97">
        <v>2.9999999999999997E-4</v>
      </c>
      <c r="W137" s="97">
        <v>2.9999999999999997E-4</v>
      </c>
      <c r="X137" s="97">
        <v>2.9999999999999997E-4</v>
      </c>
      <c r="Y137" s="97">
        <v>2.9999999999999997E-4</v>
      </c>
      <c r="Z137" s="97">
        <v>2.9999999999999997E-4</v>
      </c>
      <c r="AA137" s="29"/>
      <c r="AB137" s="97">
        <v>2.9999999999999997E-4</v>
      </c>
      <c r="AC137" s="97">
        <v>2.9999999999999997E-4</v>
      </c>
      <c r="AD137" s="97">
        <v>2.9999999999999997E-4</v>
      </c>
      <c r="AE137" s="97">
        <v>2.9999999999999997E-4</v>
      </c>
      <c r="AF137" s="97">
        <v>2.9999999999999997E-4</v>
      </c>
      <c r="AG137" s="29"/>
      <c r="AH137" s="97">
        <v>2.9999999999999997E-4</v>
      </c>
    </row>
    <row r="138" spans="1:34" ht="15" thickBot="1" x14ac:dyDescent="0.35">
      <c r="A138" s="70"/>
      <c r="B138" s="59"/>
      <c r="C138" s="54"/>
      <c r="D138" s="81"/>
      <c r="E138" s="97"/>
      <c r="F138" s="97"/>
      <c r="G138" s="97"/>
      <c r="H138" s="97"/>
      <c r="I138" s="29"/>
      <c r="J138" s="97"/>
      <c r="K138" s="97"/>
      <c r="L138" s="97"/>
      <c r="M138" s="97"/>
      <c r="N138" s="97"/>
      <c r="O138" s="29"/>
      <c r="P138" s="97"/>
      <c r="Q138" s="97"/>
      <c r="R138" s="97"/>
      <c r="S138" s="97"/>
      <c r="T138" s="97"/>
      <c r="U138" s="29"/>
      <c r="V138" s="97"/>
      <c r="W138" s="97"/>
      <c r="X138" s="97"/>
      <c r="Y138" s="97"/>
      <c r="Z138" s="97"/>
      <c r="AA138" s="29"/>
      <c r="AB138" s="97"/>
      <c r="AC138" s="97"/>
      <c r="AD138" s="97"/>
      <c r="AE138" s="97"/>
      <c r="AF138" s="97"/>
      <c r="AG138" s="29"/>
      <c r="AH138" s="97"/>
    </row>
    <row r="139" spans="1:34" ht="15" thickBot="1" x14ac:dyDescent="0.35">
      <c r="A139" s="70"/>
      <c r="B139" s="59"/>
      <c r="C139" s="54" t="s">
        <v>27</v>
      </c>
      <c r="D139" s="95" t="s">
        <v>26</v>
      </c>
      <c r="E139" s="97">
        <v>0.01</v>
      </c>
      <c r="F139" s="97">
        <v>0.01</v>
      </c>
      <c r="G139" s="97">
        <v>0.01</v>
      </c>
      <c r="H139" s="97">
        <v>0.01</v>
      </c>
      <c r="I139" s="29"/>
      <c r="J139" s="97">
        <v>0.01</v>
      </c>
      <c r="K139" s="90">
        <v>0.01</v>
      </c>
      <c r="L139" s="90">
        <v>0.01</v>
      </c>
      <c r="M139" s="90">
        <v>0.01</v>
      </c>
      <c r="N139" s="90">
        <v>0.01</v>
      </c>
      <c r="O139" s="29"/>
      <c r="P139" s="90">
        <v>0.01</v>
      </c>
      <c r="Q139" s="90">
        <v>0.01</v>
      </c>
      <c r="R139" s="90">
        <v>0.01</v>
      </c>
      <c r="S139" s="90">
        <v>0.01</v>
      </c>
      <c r="T139" s="90">
        <v>0.01</v>
      </c>
      <c r="U139" s="29"/>
      <c r="V139" s="90">
        <v>0.01</v>
      </c>
      <c r="W139" s="90">
        <v>0.01</v>
      </c>
      <c r="X139" s="90">
        <v>0.01</v>
      </c>
      <c r="Y139" s="90">
        <v>0.01</v>
      </c>
      <c r="Z139" s="90">
        <v>0.01</v>
      </c>
      <c r="AA139" s="29"/>
      <c r="AB139" s="90">
        <v>0.01</v>
      </c>
      <c r="AC139" s="90">
        <v>0.01</v>
      </c>
      <c r="AD139" s="90">
        <v>0.01</v>
      </c>
      <c r="AE139" s="90">
        <v>0.01</v>
      </c>
      <c r="AF139" s="90">
        <v>0.01</v>
      </c>
      <c r="AG139" s="29"/>
      <c r="AH139" s="90">
        <v>0.01</v>
      </c>
    </row>
    <row r="140" spans="1:34" ht="15" thickBot="1" x14ac:dyDescent="0.35">
      <c r="A140" s="70"/>
      <c r="B140" s="59"/>
      <c r="C140" s="54"/>
      <c r="D140" s="81"/>
      <c r="E140" s="97"/>
      <c r="F140" s="97"/>
      <c r="G140" s="97"/>
      <c r="H140" s="97"/>
      <c r="I140" s="29"/>
      <c r="J140" s="97"/>
      <c r="K140" s="90"/>
      <c r="L140" s="90"/>
      <c r="M140" s="90"/>
      <c r="N140" s="90"/>
      <c r="O140" s="29"/>
      <c r="P140" s="90"/>
      <c r="Q140" s="90"/>
      <c r="R140" s="90"/>
      <c r="S140" s="90"/>
      <c r="T140" s="90"/>
      <c r="U140" s="29"/>
      <c r="V140" s="90"/>
      <c r="W140" s="90"/>
      <c r="X140" s="90"/>
      <c r="Y140" s="90"/>
      <c r="Z140" s="90"/>
      <c r="AA140" s="29"/>
      <c r="AB140" s="90"/>
      <c r="AC140" s="90"/>
      <c r="AD140" s="90"/>
      <c r="AE140" s="90"/>
      <c r="AF140" s="90"/>
      <c r="AG140" s="29"/>
      <c r="AH140" s="90"/>
    </row>
    <row r="141" spans="1:34" ht="15" thickBot="1" x14ac:dyDescent="0.35">
      <c r="A141" s="70"/>
      <c r="B141" s="59"/>
      <c r="C141" s="54" t="s">
        <v>28</v>
      </c>
      <c r="D141" s="95" t="s">
        <v>26</v>
      </c>
      <c r="E141" s="97">
        <v>5.0000000000000001E-3</v>
      </c>
      <c r="F141" s="97">
        <v>5.0000000000000001E-3</v>
      </c>
      <c r="G141" s="97">
        <v>5.0000000000000001E-3</v>
      </c>
      <c r="H141" s="97">
        <v>5.0000000000000001E-3</v>
      </c>
      <c r="I141" s="29"/>
      <c r="J141" s="97">
        <v>5.0000000000000001E-3</v>
      </c>
      <c r="K141" s="97">
        <v>5.0000000000000001E-3</v>
      </c>
      <c r="L141" s="97">
        <v>5.0000000000000001E-3</v>
      </c>
      <c r="M141" s="97">
        <v>5.0000000000000001E-3</v>
      </c>
      <c r="N141" s="97">
        <v>5.0000000000000001E-3</v>
      </c>
      <c r="O141" s="29"/>
      <c r="P141" s="97">
        <v>5.0000000000000001E-3</v>
      </c>
      <c r="Q141" s="97">
        <v>5.0000000000000001E-3</v>
      </c>
      <c r="R141" s="97">
        <v>5.0000000000000001E-3</v>
      </c>
      <c r="S141" s="97">
        <v>5.0000000000000001E-3</v>
      </c>
      <c r="T141" s="97">
        <v>5.0000000000000001E-3</v>
      </c>
      <c r="U141" s="29"/>
      <c r="V141" s="97">
        <v>5.0000000000000001E-3</v>
      </c>
      <c r="W141" s="97">
        <v>5.0000000000000001E-3</v>
      </c>
      <c r="X141" s="97">
        <v>5.0000000000000001E-3</v>
      </c>
      <c r="Y141" s="97">
        <v>5.0000000000000001E-3</v>
      </c>
      <c r="Z141" s="97">
        <v>5.0000000000000001E-3</v>
      </c>
      <c r="AA141" s="29"/>
      <c r="AB141" s="97">
        <v>5.0000000000000001E-3</v>
      </c>
      <c r="AC141" s="97">
        <v>5.0000000000000001E-3</v>
      </c>
      <c r="AD141" s="97">
        <v>5.0000000000000001E-3</v>
      </c>
      <c r="AE141" s="97">
        <v>5.0000000000000001E-3</v>
      </c>
      <c r="AF141" s="97">
        <v>5.0000000000000001E-3</v>
      </c>
      <c r="AG141" s="29"/>
      <c r="AH141" s="97">
        <v>5.0000000000000001E-3</v>
      </c>
    </row>
    <row r="142" spans="1:34" ht="15" thickBot="1" x14ac:dyDescent="0.35">
      <c r="A142" s="70"/>
      <c r="B142" s="59"/>
      <c r="C142" s="54"/>
      <c r="D142" s="81"/>
      <c r="E142" s="97"/>
      <c r="F142" s="97"/>
      <c r="G142" s="97"/>
      <c r="H142" s="97"/>
      <c r="I142" s="29"/>
      <c r="J142" s="97"/>
      <c r="K142" s="97"/>
      <c r="L142" s="97"/>
      <c r="M142" s="97"/>
      <c r="N142" s="97"/>
      <c r="O142" s="29"/>
      <c r="P142" s="97"/>
      <c r="Q142" s="97"/>
      <c r="R142" s="97"/>
      <c r="S142" s="97"/>
      <c r="T142" s="97"/>
      <c r="U142" s="29"/>
      <c r="V142" s="97"/>
      <c r="W142" s="97"/>
      <c r="X142" s="97"/>
      <c r="Y142" s="97"/>
      <c r="Z142" s="97"/>
      <c r="AA142" s="29"/>
      <c r="AB142" s="97"/>
      <c r="AC142" s="97"/>
      <c r="AD142" s="97"/>
      <c r="AE142" s="97"/>
      <c r="AF142" s="97"/>
      <c r="AG142" s="29"/>
      <c r="AH142" s="97"/>
    </row>
    <row r="143" spans="1:34" ht="15" thickBot="1" x14ac:dyDescent="0.35">
      <c r="A143" s="70"/>
      <c r="B143" s="87" t="s">
        <v>76</v>
      </c>
      <c r="C143" s="41" t="s">
        <v>25</v>
      </c>
      <c r="D143" s="33" t="s">
        <v>58</v>
      </c>
      <c r="E143" s="13">
        <v>67</v>
      </c>
      <c r="F143" s="13">
        <v>67</v>
      </c>
      <c r="G143" s="13">
        <v>67</v>
      </c>
      <c r="H143" s="13">
        <v>68</v>
      </c>
      <c r="I143" s="29"/>
      <c r="J143" s="40">
        <v>269</v>
      </c>
      <c r="K143" s="13">
        <v>67</v>
      </c>
      <c r="L143" s="13">
        <v>67</v>
      </c>
      <c r="M143" s="13">
        <v>67</v>
      </c>
      <c r="N143" s="13">
        <v>68</v>
      </c>
      <c r="O143" s="29"/>
      <c r="P143" s="40">
        <v>269</v>
      </c>
      <c r="Q143" s="13">
        <v>67</v>
      </c>
      <c r="R143" s="13">
        <v>67</v>
      </c>
      <c r="S143" s="13">
        <v>67</v>
      </c>
      <c r="T143" s="13">
        <v>68</v>
      </c>
      <c r="U143" s="29"/>
      <c r="V143" s="40">
        <v>269</v>
      </c>
      <c r="W143" s="13">
        <v>67</v>
      </c>
      <c r="X143" s="13">
        <v>67</v>
      </c>
      <c r="Y143" s="13">
        <v>67</v>
      </c>
      <c r="Z143" s="13">
        <v>68</v>
      </c>
      <c r="AA143" s="29"/>
      <c r="AB143" s="40">
        <v>269</v>
      </c>
      <c r="AC143" s="13">
        <v>67</v>
      </c>
      <c r="AD143" s="13">
        <v>67</v>
      </c>
      <c r="AE143" s="13">
        <v>67</v>
      </c>
      <c r="AF143" s="13">
        <v>68</v>
      </c>
      <c r="AG143" s="29"/>
      <c r="AH143" s="40">
        <v>269</v>
      </c>
    </row>
    <row r="144" spans="1:34" ht="22.2" thickBot="1" x14ac:dyDescent="0.35">
      <c r="A144" s="70"/>
      <c r="B144" s="87"/>
      <c r="C144" s="41" t="s">
        <v>27</v>
      </c>
      <c r="D144" s="33" t="s">
        <v>58</v>
      </c>
      <c r="E144" s="13">
        <v>6</v>
      </c>
      <c r="F144" s="13">
        <v>6</v>
      </c>
      <c r="G144" s="36">
        <v>6</v>
      </c>
      <c r="H144" s="36">
        <v>8</v>
      </c>
      <c r="I144" s="29"/>
      <c r="J144" s="40">
        <v>26</v>
      </c>
      <c r="K144" s="13">
        <v>6</v>
      </c>
      <c r="L144" s="13">
        <v>6</v>
      </c>
      <c r="M144" s="36">
        <v>6</v>
      </c>
      <c r="N144" s="36">
        <v>8</v>
      </c>
      <c r="O144" s="29"/>
      <c r="P144" s="40">
        <v>26</v>
      </c>
      <c r="Q144" s="13">
        <v>6</v>
      </c>
      <c r="R144" s="13">
        <v>6</v>
      </c>
      <c r="S144" s="36">
        <v>6</v>
      </c>
      <c r="T144" s="36">
        <v>8</v>
      </c>
      <c r="U144" s="29"/>
      <c r="V144" s="40">
        <v>26</v>
      </c>
      <c r="W144" s="13">
        <v>6</v>
      </c>
      <c r="X144" s="13">
        <v>6</v>
      </c>
      <c r="Y144" s="36">
        <v>6</v>
      </c>
      <c r="Z144" s="36">
        <v>8</v>
      </c>
      <c r="AA144" s="29"/>
      <c r="AB144" s="40">
        <v>26</v>
      </c>
      <c r="AC144" s="13">
        <v>6</v>
      </c>
      <c r="AD144" s="13">
        <v>6</v>
      </c>
      <c r="AE144" s="36">
        <v>6</v>
      </c>
      <c r="AF144" s="36">
        <v>8</v>
      </c>
      <c r="AG144" s="29"/>
      <c r="AH144" s="40">
        <v>26</v>
      </c>
    </row>
    <row r="145" spans="1:34" ht="39.6" customHeight="1" thickBot="1" x14ac:dyDescent="0.35">
      <c r="A145" s="70"/>
      <c r="B145" s="87"/>
      <c r="C145" s="41" t="s">
        <v>28</v>
      </c>
      <c r="D145" s="33" t="s">
        <v>58</v>
      </c>
      <c r="E145" s="13">
        <v>32</v>
      </c>
      <c r="F145" s="13">
        <v>32</v>
      </c>
      <c r="G145" s="13">
        <v>32</v>
      </c>
      <c r="H145" s="13">
        <v>33</v>
      </c>
      <c r="I145" s="29"/>
      <c r="J145" s="40">
        <v>129</v>
      </c>
      <c r="K145" s="13">
        <v>32</v>
      </c>
      <c r="L145" s="13">
        <v>32</v>
      </c>
      <c r="M145" s="13">
        <v>32</v>
      </c>
      <c r="N145" s="13">
        <v>33</v>
      </c>
      <c r="O145" s="29"/>
      <c r="P145" s="40">
        <v>129</v>
      </c>
      <c r="Q145" s="13">
        <v>32</v>
      </c>
      <c r="R145" s="13">
        <v>32</v>
      </c>
      <c r="S145" s="13">
        <v>32</v>
      </c>
      <c r="T145" s="13">
        <v>33</v>
      </c>
      <c r="U145" s="29"/>
      <c r="V145" s="40">
        <v>129</v>
      </c>
      <c r="W145" s="13">
        <v>32</v>
      </c>
      <c r="X145" s="13">
        <v>32</v>
      </c>
      <c r="Y145" s="13">
        <v>32</v>
      </c>
      <c r="Z145" s="13">
        <v>33</v>
      </c>
      <c r="AA145" s="29"/>
      <c r="AB145" s="40">
        <v>129</v>
      </c>
      <c r="AC145" s="13">
        <v>32</v>
      </c>
      <c r="AD145" s="13">
        <v>32</v>
      </c>
      <c r="AE145" s="13">
        <v>32</v>
      </c>
      <c r="AF145" s="13">
        <v>33</v>
      </c>
      <c r="AG145" s="29"/>
      <c r="AH145" s="40">
        <v>129</v>
      </c>
    </row>
    <row r="146" spans="1:34" ht="15" thickBot="1" x14ac:dyDescent="0.35">
      <c r="A146" s="70"/>
      <c r="B146" s="87" t="s">
        <v>77</v>
      </c>
      <c r="C146" s="98" t="s">
        <v>73</v>
      </c>
      <c r="D146" s="95" t="s">
        <v>26</v>
      </c>
      <c r="E146" s="90">
        <v>0.5</v>
      </c>
      <c r="F146" s="90">
        <v>0.5</v>
      </c>
      <c r="G146" s="90">
        <v>0.5</v>
      </c>
      <c r="H146" s="90">
        <v>0.5</v>
      </c>
      <c r="I146" s="29"/>
      <c r="J146" s="90">
        <v>0.5</v>
      </c>
      <c r="K146" s="90">
        <v>0.5</v>
      </c>
      <c r="L146" s="90">
        <v>0.5</v>
      </c>
      <c r="M146" s="90">
        <v>0.5</v>
      </c>
      <c r="N146" s="90">
        <v>0.5</v>
      </c>
      <c r="O146" s="29"/>
      <c r="P146" s="90">
        <v>0.5</v>
      </c>
      <c r="Q146" s="90">
        <v>0.5</v>
      </c>
      <c r="R146" s="90">
        <v>0.5</v>
      </c>
      <c r="S146" s="90">
        <v>0.5</v>
      </c>
      <c r="T146" s="90">
        <v>0.5</v>
      </c>
      <c r="U146" s="29"/>
      <c r="V146" s="90">
        <v>0.5</v>
      </c>
      <c r="W146" s="90">
        <v>0.5</v>
      </c>
      <c r="X146" s="90">
        <v>0.5</v>
      </c>
      <c r="Y146" s="90">
        <v>0.5</v>
      </c>
      <c r="Z146" s="90">
        <v>0.5</v>
      </c>
      <c r="AA146" s="29"/>
      <c r="AB146" s="90">
        <v>0.5</v>
      </c>
      <c r="AC146" s="90">
        <v>0.5</v>
      </c>
      <c r="AD146" s="90">
        <v>0.5</v>
      </c>
      <c r="AE146" s="90">
        <v>0.5</v>
      </c>
      <c r="AF146" s="90">
        <v>0.5</v>
      </c>
      <c r="AG146" s="29"/>
      <c r="AH146" s="90">
        <v>0.5</v>
      </c>
    </row>
    <row r="147" spans="1:34" ht="15" thickBot="1" x14ac:dyDescent="0.35">
      <c r="A147" s="70"/>
      <c r="B147" s="87"/>
      <c r="C147" s="98"/>
      <c r="D147" s="81"/>
      <c r="E147" s="90"/>
      <c r="F147" s="90"/>
      <c r="G147" s="90"/>
      <c r="H147" s="90"/>
      <c r="I147" s="29"/>
      <c r="J147" s="90"/>
      <c r="K147" s="90"/>
      <c r="L147" s="90"/>
      <c r="M147" s="90"/>
      <c r="N147" s="90"/>
      <c r="O147" s="29"/>
      <c r="P147" s="90"/>
      <c r="Q147" s="90"/>
      <c r="R147" s="90"/>
      <c r="S147" s="90"/>
      <c r="T147" s="90"/>
      <c r="U147" s="29"/>
      <c r="V147" s="90"/>
      <c r="W147" s="90"/>
      <c r="X147" s="90"/>
      <c r="Y147" s="90"/>
      <c r="Z147" s="90"/>
      <c r="AA147" s="29"/>
      <c r="AB147" s="90"/>
      <c r="AC147" s="90"/>
      <c r="AD147" s="90"/>
      <c r="AE147" s="90"/>
      <c r="AF147" s="90"/>
      <c r="AG147" s="29"/>
      <c r="AH147" s="90"/>
    </row>
    <row r="148" spans="1:34" ht="15" thickBot="1" x14ac:dyDescent="0.35">
      <c r="A148" s="70"/>
      <c r="B148" s="87"/>
      <c r="C148" s="98" t="s">
        <v>27</v>
      </c>
      <c r="D148" s="95" t="s">
        <v>26</v>
      </c>
      <c r="E148" s="90">
        <v>1</v>
      </c>
      <c r="F148" s="90">
        <v>1</v>
      </c>
      <c r="G148" s="90">
        <v>1</v>
      </c>
      <c r="H148" s="90">
        <v>1</v>
      </c>
      <c r="I148" s="29"/>
      <c r="J148" s="90">
        <v>1</v>
      </c>
      <c r="K148" s="90">
        <v>1</v>
      </c>
      <c r="L148" s="90">
        <v>1</v>
      </c>
      <c r="M148" s="90">
        <v>1</v>
      </c>
      <c r="N148" s="90">
        <v>1</v>
      </c>
      <c r="O148" s="29"/>
      <c r="P148" s="90">
        <v>1</v>
      </c>
      <c r="Q148" s="90">
        <v>1</v>
      </c>
      <c r="R148" s="90">
        <v>1</v>
      </c>
      <c r="S148" s="90">
        <v>1</v>
      </c>
      <c r="T148" s="90">
        <v>1</v>
      </c>
      <c r="U148" s="29"/>
      <c r="V148" s="90">
        <v>1</v>
      </c>
      <c r="W148" s="90">
        <v>1</v>
      </c>
      <c r="X148" s="90">
        <v>1</v>
      </c>
      <c r="Y148" s="90">
        <v>1</v>
      </c>
      <c r="Z148" s="90">
        <v>1</v>
      </c>
      <c r="AA148" s="29"/>
      <c r="AB148" s="90">
        <v>1</v>
      </c>
      <c r="AC148" s="90">
        <v>1</v>
      </c>
      <c r="AD148" s="90">
        <v>1</v>
      </c>
      <c r="AE148" s="90">
        <v>1</v>
      </c>
      <c r="AF148" s="90">
        <v>1</v>
      </c>
      <c r="AG148" s="29"/>
      <c r="AH148" s="90">
        <v>1</v>
      </c>
    </row>
    <row r="149" spans="1:34" ht="15" thickBot="1" x14ac:dyDescent="0.35">
      <c r="A149" s="70"/>
      <c r="B149" s="87"/>
      <c r="C149" s="98"/>
      <c r="D149" s="81"/>
      <c r="E149" s="90"/>
      <c r="F149" s="90"/>
      <c r="G149" s="90"/>
      <c r="H149" s="90"/>
      <c r="I149" s="29"/>
      <c r="J149" s="90"/>
      <c r="K149" s="90"/>
      <c r="L149" s="90"/>
      <c r="M149" s="90"/>
      <c r="N149" s="90"/>
      <c r="O149" s="29"/>
      <c r="P149" s="90"/>
      <c r="Q149" s="90"/>
      <c r="R149" s="90"/>
      <c r="S149" s="90"/>
      <c r="T149" s="90"/>
      <c r="U149" s="29"/>
      <c r="V149" s="90"/>
      <c r="W149" s="90"/>
      <c r="X149" s="90"/>
      <c r="Y149" s="90"/>
      <c r="Z149" s="90"/>
      <c r="AA149" s="29"/>
      <c r="AB149" s="90"/>
      <c r="AC149" s="90"/>
      <c r="AD149" s="90"/>
      <c r="AE149" s="90"/>
      <c r="AF149" s="90"/>
      <c r="AG149" s="29"/>
      <c r="AH149" s="90"/>
    </row>
    <row r="150" spans="1:34" ht="15" thickBot="1" x14ac:dyDescent="0.35">
      <c r="A150" s="70"/>
      <c r="B150" s="87"/>
      <c r="C150" s="98" t="s">
        <v>28</v>
      </c>
      <c r="D150" s="95" t="s">
        <v>26</v>
      </c>
      <c r="E150" s="90">
        <v>0.5</v>
      </c>
      <c r="F150" s="90">
        <v>0.5</v>
      </c>
      <c r="G150" s="90">
        <v>0.5</v>
      </c>
      <c r="H150" s="90">
        <v>0.5</v>
      </c>
      <c r="I150" s="29"/>
      <c r="J150" s="90">
        <v>0.5</v>
      </c>
      <c r="K150" s="90">
        <v>0.5</v>
      </c>
      <c r="L150" s="90">
        <v>0.5</v>
      </c>
      <c r="M150" s="90">
        <v>0.5</v>
      </c>
      <c r="N150" s="90">
        <v>0.5</v>
      </c>
      <c r="O150" s="29"/>
      <c r="P150" s="90">
        <v>0.5</v>
      </c>
      <c r="Q150" s="90">
        <v>0.5</v>
      </c>
      <c r="R150" s="90">
        <v>0.5</v>
      </c>
      <c r="S150" s="90">
        <v>0.5</v>
      </c>
      <c r="T150" s="90">
        <v>0.5</v>
      </c>
      <c r="U150" s="29"/>
      <c r="V150" s="90">
        <v>0.5</v>
      </c>
      <c r="W150" s="90">
        <v>0.5</v>
      </c>
      <c r="X150" s="90">
        <v>0.5</v>
      </c>
      <c r="Y150" s="90">
        <v>0.5</v>
      </c>
      <c r="Z150" s="90">
        <v>0.5</v>
      </c>
      <c r="AA150" s="29"/>
      <c r="AB150" s="90">
        <v>0.5</v>
      </c>
      <c r="AC150" s="90">
        <v>0.5</v>
      </c>
      <c r="AD150" s="90">
        <v>0.5</v>
      </c>
      <c r="AE150" s="90">
        <v>0.5</v>
      </c>
      <c r="AF150" s="90">
        <v>0.5</v>
      </c>
      <c r="AG150" s="29"/>
      <c r="AH150" s="90">
        <v>0.5</v>
      </c>
    </row>
    <row r="151" spans="1:34" ht="37.799999999999997" customHeight="1" thickBot="1" x14ac:dyDescent="0.35">
      <c r="A151" s="70"/>
      <c r="B151" s="87"/>
      <c r="C151" s="98"/>
      <c r="D151" s="81"/>
      <c r="E151" s="90"/>
      <c r="F151" s="90"/>
      <c r="G151" s="90"/>
      <c r="H151" s="90"/>
      <c r="I151" s="29"/>
      <c r="J151" s="90"/>
      <c r="K151" s="90"/>
      <c r="L151" s="90"/>
      <c r="M151" s="90"/>
      <c r="N151" s="90"/>
      <c r="O151" s="29"/>
      <c r="P151" s="90"/>
      <c r="Q151" s="90"/>
      <c r="R151" s="90"/>
      <c r="S151" s="90"/>
      <c r="T151" s="90"/>
      <c r="U151" s="29"/>
      <c r="V151" s="90"/>
      <c r="W151" s="90"/>
      <c r="X151" s="90"/>
      <c r="Y151" s="90"/>
      <c r="Z151" s="90"/>
      <c r="AA151" s="29"/>
      <c r="AB151" s="90"/>
      <c r="AC151" s="90"/>
      <c r="AD151" s="90"/>
      <c r="AE151" s="90"/>
      <c r="AF151" s="90"/>
      <c r="AG151" s="29"/>
      <c r="AH151" s="90"/>
    </row>
    <row r="152" spans="1:34" ht="15" thickBot="1" x14ac:dyDescent="0.35">
      <c r="A152" s="11">
        <v>1.6</v>
      </c>
      <c r="B152" s="99" t="s">
        <v>78</v>
      </c>
      <c r="C152" s="100"/>
      <c r="D152" s="100"/>
      <c r="E152" s="72"/>
      <c r="F152" s="72"/>
      <c r="G152" s="72"/>
      <c r="H152" s="72"/>
      <c r="I152" s="72"/>
      <c r="J152" s="72"/>
      <c r="K152" s="72"/>
      <c r="L152" s="72"/>
      <c r="M152" s="72"/>
      <c r="N152" s="72"/>
      <c r="O152" s="72"/>
      <c r="P152" s="72"/>
      <c r="Q152" s="72"/>
      <c r="R152" s="72"/>
      <c r="S152" s="72"/>
      <c r="T152" s="72"/>
      <c r="U152" s="72"/>
      <c r="V152" s="72"/>
      <c r="W152" s="72"/>
      <c r="X152" s="72"/>
      <c r="Y152" s="72"/>
      <c r="Z152" s="72"/>
      <c r="AA152" s="72"/>
      <c r="AB152" s="72"/>
      <c r="AC152" s="72"/>
      <c r="AD152" s="72"/>
      <c r="AE152" s="72"/>
      <c r="AF152" s="72"/>
      <c r="AG152" s="72"/>
      <c r="AH152" s="73"/>
    </row>
    <row r="153" spans="1:34" ht="15" thickBot="1" x14ac:dyDescent="0.35">
      <c r="A153" s="101"/>
      <c r="B153" s="59" t="s">
        <v>79</v>
      </c>
      <c r="C153" s="98" t="s">
        <v>73</v>
      </c>
      <c r="D153" s="95" t="s">
        <v>26</v>
      </c>
      <c r="E153" s="97">
        <v>2.0199999999999999E-2</v>
      </c>
      <c r="F153" s="97">
        <v>2.0199999999999999E-2</v>
      </c>
      <c r="G153" s="97">
        <v>2.0199999999999999E-2</v>
      </c>
      <c r="H153" s="97">
        <v>2.0199999999999999E-2</v>
      </c>
      <c r="I153" s="25"/>
      <c r="J153" s="97">
        <v>2.0199999999999999E-2</v>
      </c>
      <c r="K153" s="97">
        <v>1.9900000000000001E-2</v>
      </c>
      <c r="L153" s="97">
        <v>1.9900000000000001E-2</v>
      </c>
      <c r="M153" s="97">
        <v>1.9900000000000001E-2</v>
      </c>
      <c r="N153" s="97">
        <v>1.9900000000000001E-2</v>
      </c>
      <c r="O153" s="29"/>
      <c r="P153" s="97">
        <v>1.9900000000000001E-2</v>
      </c>
      <c r="Q153" s="97">
        <v>1.9599999999999999E-2</v>
      </c>
      <c r="R153" s="97">
        <v>1.9599999999999999E-2</v>
      </c>
      <c r="S153" s="97">
        <v>1.9599999999999999E-2</v>
      </c>
      <c r="T153" s="97">
        <v>1.9599999999999999E-2</v>
      </c>
      <c r="U153" s="29"/>
      <c r="V153" s="97">
        <v>1.9599999999999999E-2</v>
      </c>
      <c r="W153" s="97">
        <v>1.9199999999999998E-2</v>
      </c>
      <c r="X153" s="97">
        <v>1.9199999999999998E-2</v>
      </c>
      <c r="Y153" s="97">
        <v>1.9199999999999998E-2</v>
      </c>
      <c r="Z153" s="97">
        <v>1.9199999999999998E-2</v>
      </c>
      <c r="AA153" s="29"/>
      <c r="AB153" s="97">
        <v>1.9199999999999998E-2</v>
      </c>
      <c r="AC153" s="97">
        <v>1.89E-2</v>
      </c>
      <c r="AD153" s="97">
        <v>1.89E-2</v>
      </c>
      <c r="AE153" s="97">
        <v>1.89E-2</v>
      </c>
      <c r="AF153" s="97">
        <v>1.89E-2</v>
      </c>
      <c r="AG153" s="29"/>
      <c r="AH153" s="97">
        <v>1.89E-2</v>
      </c>
    </row>
    <row r="154" spans="1:34" ht="15" thickBot="1" x14ac:dyDescent="0.35">
      <c r="A154" s="101"/>
      <c r="B154" s="59"/>
      <c r="C154" s="98"/>
      <c r="D154" s="81"/>
      <c r="E154" s="97"/>
      <c r="F154" s="97"/>
      <c r="G154" s="97"/>
      <c r="H154" s="97"/>
      <c r="I154" s="29"/>
      <c r="J154" s="97"/>
      <c r="K154" s="97"/>
      <c r="L154" s="97"/>
      <c r="M154" s="97"/>
      <c r="N154" s="97"/>
      <c r="O154" s="29"/>
      <c r="P154" s="97"/>
      <c r="Q154" s="97"/>
      <c r="R154" s="97"/>
      <c r="S154" s="97"/>
      <c r="T154" s="97"/>
      <c r="U154" s="29"/>
      <c r="V154" s="97"/>
      <c r="W154" s="97"/>
      <c r="X154" s="97"/>
      <c r="Y154" s="97"/>
      <c r="Z154" s="97"/>
      <c r="AA154" s="29"/>
      <c r="AB154" s="97"/>
      <c r="AC154" s="97"/>
      <c r="AD154" s="97"/>
      <c r="AE154" s="97"/>
      <c r="AF154" s="97"/>
      <c r="AG154" s="29"/>
      <c r="AH154" s="97"/>
    </row>
    <row r="155" spans="1:34" ht="15" thickBot="1" x14ac:dyDescent="0.35">
      <c r="A155" s="101"/>
      <c r="B155" s="59"/>
      <c r="C155" s="98" t="s">
        <v>27</v>
      </c>
      <c r="D155" s="95" t="s">
        <v>26</v>
      </c>
      <c r="E155" s="97">
        <v>2.29E-2</v>
      </c>
      <c r="F155" s="97">
        <v>2.29E-2</v>
      </c>
      <c r="G155" s="97">
        <v>2.29E-2</v>
      </c>
      <c r="H155" s="97">
        <v>2.29E-2</v>
      </c>
      <c r="I155" s="29"/>
      <c r="J155" s="97">
        <v>2.29E-2</v>
      </c>
      <c r="K155" s="97">
        <v>2.24E-2</v>
      </c>
      <c r="L155" s="97">
        <v>2.24E-2</v>
      </c>
      <c r="M155" s="97">
        <v>2.24E-2</v>
      </c>
      <c r="N155" s="97">
        <v>2.24E-2</v>
      </c>
      <c r="O155" s="29"/>
      <c r="P155" s="97">
        <v>2.24E-2</v>
      </c>
      <c r="Q155" s="97">
        <v>2.1899999999999999E-2</v>
      </c>
      <c r="R155" s="97">
        <v>2.1899999999999999E-2</v>
      </c>
      <c r="S155" s="97">
        <v>2.1899999999999999E-2</v>
      </c>
      <c r="T155" s="97">
        <v>2.1899999999999999E-2</v>
      </c>
      <c r="U155" s="29"/>
      <c r="V155" s="97">
        <v>2.1899999999999999E-2</v>
      </c>
      <c r="W155" s="97">
        <v>2.1399999999999999E-2</v>
      </c>
      <c r="X155" s="97">
        <v>2.1399999999999999E-2</v>
      </c>
      <c r="Y155" s="97">
        <v>2.1399999999999999E-2</v>
      </c>
      <c r="Z155" s="97">
        <v>2.1399999999999999E-2</v>
      </c>
      <c r="AA155" s="29"/>
      <c r="AB155" s="97">
        <v>2.1399999999999999E-2</v>
      </c>
      <c r="AC155" s="97">
        <v>2.0899999999999998E-2</v>
      </c>
      <c r="AD155" s="97">
        <v>2.0899999999999998E-2</v>
      </c>
      <c r="AE155" s="97">
        <v>2.0899999999999998E-2</v>
      </c>
      <c r="AF155" s="97">
        <v>2.0899999999999998E-2</v>
      </c>
      <c r="AG155" s="29"/>
      <c r="AH155" s="97">
        <v>2.0899999999999998E-2</v>
      </c>
    </row>
    <row r="156" spans="1:34" ht="15" thickBot="1" x14ac:dyDescent="0.35">
      <c r="A156" s="101"/>
      <c r="B156" s="59"/>
      <c r="C156" s="98"/>
      <c r="D156" s="81"/>
      <c r="E156" s="97"/>
      <c r="F156" s="97"/>
      <c r="G156" s="97"/>
      <c r="H156" s="97"/>
      <c r="I156" s="29"/>
      <c r="J156" s="97"/>
      <c r="K156" s="97"/>
      <c r="L156" s="97"/>
      <c r="M156" s="97"/>
      <c r="N156" s="97"/>
      <c r="O156" s="29"/>
      <c r="P156" s="97"/>
      <c r="Q156" s="97"/>
      <c r="R156" s="97"/>
      <c r="S156" s="97"/>
      <c r="T156" s="97"/>
      <c r="U156" s="29"/>
      <c r="V156" s="97"/>
      <c r="W156" s="97"/>
      <c r="X156" s="97"/>
      <c r="Y156" s="97"/>
      <c r="Z156" s="97"/>
      <c r="AA156" s="29"/>
      <c r="AB156" s="97"/>
      <c r="AC156" s="97"/>
      <c r="AD156" s="97"/>
      <c r="AE156" s="97"/>
      <c r="AF156" s="97"/>
      <c r="AG156" s="29"/>
      <c r="AH156" s="97"/>
    </row>
    <row r="157" spans="1:34" ht="15" thickBot="1" x14ac:dyDescent="0.35">
      <c r="A157" s="101"/>
      <c r="B157" s="59"/>
      <c r="C157" s="98" t="s">
        <v>28</v>
      </c>
      <c r="D157" s="95" t="s">
        <v>26</v>
      </c>
      <c r="E157" s="97">
        <v>3.5099999999999999E-2</v>
      </c>
      <c r="F157" s="97">
        <v>3.5099999999999999E-2</v>
      </c>
      <c r="G157" s="97">
        <v>3.5099999999999999E-2</v>
      </c>
      <c r="H157" s="97">
        <v>3.5099999999999999E-2</v>
      </c>
      <c r="I157" s="29"/>
      <c r="J157" s="97">
        <v>3.5099999999999999E-2</v>
      </c>
      <c r="K157" s="97">
        <v>3.4500000000000003E-2</v>
      </c>
      <c r="L157" s="97">
        <v>3.4500000000000003E-2</v>
      </c>
      <c r="M157" s="97">
        <v>3.4500000000000003E-2</v>
      </c>
      <c r="N157" s="97">
        <v>3.4500000000000003E-2</v>
      </c>
      <c r="O157" s="29"/>
      <c r="P157" s="97">
        <v>3.4500000000000003E-2</v>
      </c>
      <c r="Q157" s="97">
        <v>3.39E-2</v>
      </c>
      <c r="R157" s="97">
        <v>3.39E-2</v>
      </c>
      <c r="S157" s="97">
        <v>3.39E-2</v>
      </c>
      <c r="T157" s="97">
        <v>3.39E-2</v>
      </c>
      <c r="U157" s="29"/>
      <c r="V157" s="97">
        <v>3.39E-2</v>
      </c>
      <c r="W157" s="97">
        <v>3.3399999999999999E-2</v>
      </c>
      <c r="X157" s="97">
        <v>3.3399999999999999E-2</v>
      </c>
      <c r="Y157" s="97">
        <v>3.3399999999999999E-2</v>
      </c>
      <c r="Z157" s="97">
        <v>3.3399999999999999E-2</v>
      </c>
      <c r="AA157" s="29"/>
      <c r="AB157" s="97">
        <v>3.3399999999999999E-2</v>
      </c>
      <c r="AC157" s="97">
        <v>3.2800000000000003E-2</v>
      </c>
      <c r="AD157" s="97">
        <v>3.2800000000000003E-2</v>
      </c>
      <c r="AE157" s="97">
        <v>3.2800000000000003E-2</v>
      </c>
      <c r="AF157" s="97">
        <v>3.2800000000000003E-2</v>
      </c>
      <c r="AG157" s="29"/>
      <c r="AH157" s="97">
        <v>3.2800000000000003E-2</v>
      </c>
    </row>
    <row r="158" spans="1:34" ht="15" thickBot="1" x14ac:dyDescent="0.35">
      <c r="A158" s="101"/>
      <c r="B158" s="59"/>
      <c r="C158" s="98"/>
      <c r="D158" s="81"/>
      <c r="E158" s="97"/>
      <c r="F158" s="97"/>
      <c r="G158" s="97"/>
      <c r="H158" s="97"/>
      <c r="I158" s="29"/>
      <c r="J158" s="97"/>
      <c r="K158" s="97"/>
      <c r="L158" s="97"/>
      <c r="M158" s="97"/>
      <c r="N158" s="97"/>
      <c r="O158" s="29"/>
      <c r="P158" s="97"/>
      <c r="Q158" s="97"/>
      <c r="R158" s="97"/>
      <c r="S158" s="97"/>
      <c r="T158" s="97"/>
      <c r="U158" s="29"/>
      <c r="V158" s="97"/>
      <c r="W158" s="97"/>
      <c r="X158" s="97"/>
      <c r="Y158" s="97"/>
      <c r="Z158" s="97"/>
      <c r="AA158" s="29"/>
      <c r="AB158" s="97"/>
      <c r="AC158" s="97"/>
      <c r="AD158" s="97"/>
      <c r="AE158" s="97"/>
      <c r="AF158" s="97"/>
      <c r="AG158" s="29"/>
      <c r="AH158" s="97"/>
    </row>
    <row r="159" spans="1:34" ht="15" thickBot="1" x14ac:dyDescent="0.35">
      <c r="A159" s="101"/>
      <c r="B159" s="87" t="s">
        <v>80</v>
      </c>
      <c r="C159" s="98" t="s">
        <v>73</v>
      </c>
      <c r="D159" s="95" t="s">
        <v>26</v>
      </c>
      <c r="E159" s="97">
        <v>1.7899999999999999E-2</v>
      </c>
      <c r="F159" s="97">
        <v>1.7899999999999999E-2</v>
      </c>
      <c r="G159" s="97">
        <v>1.7899999999999999E-2</v>
      </c>
      <c r="H159" s="97">
        <v>1.7899999999999999E-2</v>
      </c>
      <c r="I159" s="29"/>
      <c r="J159" s="97">
        <v>1.7899999999999999E-2</v>
      </c>
      <c r="K159" s="97">
        <v>1.7600000000000001E-2</v>
      </c>
      <c r="L159" s="97">
        <v>1.7600000000000001E-2</v>
      </c>
      <c r="M159" s="97">
        <v>1.7600000000000001E-2</v>
      </c>
      <c r="N159" s="97">
        <v>1.7600000000000001E-2</v>
      </c>
      <c r="O159" s="29"/>
      <c r="P159" s="97">
        <v>1.7600000000000001E-2</v>
      </c>
      <c r="Q159" s="97">
        <v>1.7299999999999999E-2</v>
      </c>
      <c r="R159" s="97">
        <v>1.7299999999999999E-2</v>
      </c>
      <c r="S159" s="97">
        <v>1.7299999999999999E-2</v>
      </c>
      <c r="T159" s="97">
        <v>1.7299999999999999E-2</v>
      </c>
      <c r="U159" s="29"/>
      <c r="V159" s="97">
        <v>1.7299999999999999E-2</v>
      </c>
      <c r="W159" s="97">
        <v>1.6899999999999998E-2</v>
      </c>
      <c r="X159" s="97">
        <v>1.6899999999999998E-2</v>
      </c>
      <c r="Y159" s="97">
        <v>1.6899999999999998E-2</v>
      </c>
      <c r="Z159" s="97">
        <v>1.6899999999999998E-2</v>
      </c>
      <c r="AA159" s="29"/>
      <c r="AB159" s="97">
        <v>1.6899999999999998E-2</v>
      </c>
      <c r="AC159" s="97">
        <v>1.6500000000000001E-2</v>
      </c>
      <c r="AD159" s="97">
        <v>1.6500000000000001E-2</v>
      </c>
      <c r="AE159" s="97">
        <v>1.6500000000000001E-2</v>
      </c>
      <c r="AF159" s="97">
        <v>1.6500000000000001E-2</v>
      </c>
      <c r="AG159" s="29"/>
      <c r="AH159" s="97">
        <v>1.6500000000000001E-2</v>
      </c>
    </row>
    <row r="160" spans="1:34" ht="15" thickBot="1" x14ac:dyDescent="0.35">
      <c r="A160" s="101"/>
      <c r="B160" s="87"/>
      <c r="C160" s="98"/>
      <c r="D160" s="81"/>
      <c r="E160" s="97"/>
      <c r="F160" s="97"/>
      <c r="G160" s="97"/>
      <c r="H160" s="97"/>
      <c r="I160" s="29"/>
      <c r="J160" s="97"/>
      <c r="K160" s="97"/>
      <c r="L160" s="97"/>
      <c r="M160" s="97"/>
      <c r="N160" s="97"/>
      <c r="O160" s="29"/>
      <c r="P160" s="97"/>
      <c r="Q160" s="97"/>
      <c r="R160" s="97"/>
      <c r="S160" s="97"/>
      <c r="T160" s="97"/>
      <c r="U160" s="29"/>
      <c r="V160" s="97"/>
      <c r="W160" s="97"/>
      <c r="X160" s="97"/>
      <c r="Y160" s="97"/>
      <c r="Z160" s="97"/>
      <c r="AA160" s="29"/>
      <c r="AB160" s="97"/>
      <c r="AC160" s="97"/>
      <c r="AD160" s="97"/>
      <c r="AE160" s="97"/>
      <c r="AF160" s="97"/>
      <c r="AG160" s="29"/>
      <c r="AH160" s="97"/>
    </row>
    <row r="161" spans="1:34" ht="15" thickBot="1" x14ac:dyDescent="0.35">
      <c r="A161" s="101"/>
      <c r="B161" s="87"/>
      <c r="C161" s="98" t="s">
        <v>27</v>
      </c>
      <c r="D161" s="95" t="s">
        <v>26</v>
      </c>
      <c r="E161" s="97">
        <v>2.1100000000000001E-2</v>
      </c>
      <c r="F161" s="97">
        <v>2.1100000000000001E-2</v>
      </c>
      <c r="G161" s="97">
        <v>2.1100000000000001E-2</v>
      </c>
      <c r="H161" s="97">
        <v>2.1100000000000001E-2</v>
      </c>
      <c r="I161" s="29"/>
      <c r="J161" s="97">
        <v>2.1100000000000001E-2</v>
      </c>
      <c r="K161" s="97">
        <v>2.06E-2</v>
      </c>
      <c r="L161" s="97">
        <v>2.06E-2</v>
      </c>
      <c r="M161" s="97">
        <v>2.06E-2</v>
      </c>
      <c r="N161" s="97">
        <v>2.06E-2</v>
      </c>
      <c r="O161" s="29"/>
      <c r="P161" s="97">
        <v>2.06E-2</v>
      </c>
      <c r="Q161" s="97">
        <v>2.01E-2</v>
      </c>
      <c r="R161" s="97">
        <v>2.01E-2</v>
      </c>
      <c r="S161" s="97">
        <v>2.01E-2</v>
      </c>
      <c r="T161" s="97">
        <v>2.01E-2</v>
      </c>
      <c r="U161" s="29"/>
      <c r="V161" s="97">
        <v>2.01E-2</v>
      </c>
      <c r="W161" s="97">
        <v>1.9800000000000002E-2</v>
      </c>
      <c r="X161" s="97">
        <v>1.9800000000000002E-2</v>
      </c>
      <c r="Y161" s="97">
        <v>1.9800000000000002E-2</v>
      </c>
      <c r="Z161" s="97">
        <v>1.9800000000000002E-2</v>
      </c>
      <c r="AA161" s="29"/>
      <c r="AB161" s="97">
        <v>1.9800000000000002E-2</v>
      </c>
      <c r="AC161" s="97">
        <v>1.95E-2</v>
      </c>
      <c r="AD161" s="97">
        <v>1.95E-2</v>
      </c>
      <c r="AE161" s="97">
        <v>1.95E-2</v>
      </c>
      <c r="AF161" s="97">
        <v>1.95E-2</v>
      </c>
      <c r="AG161" s="29"/>
      <c r="AH161" s="97">
        <v>1.95E-2</v>
      </c>
    </row>
    <row r="162" spans="1:34" ht="15" thickBot="1" x14ac:dyDescent="0.35">
      <c r="A162" s="101"/>
      <c r="B162" s="87"/>
      <c r="C162" s="98"/>
      <c r="D162" s="81"/>
      <c r="E162" s="97"/>
      <c r="F162" s="97"/>
      <c r="G162" s="97"/>
      <c r="H162" s="97"/>
      <c r="I162" s="29"/>
      <c r="J162" s="97"/>
      <c r="K162" s="97"/>
      <c r="L162" s="97"/>
      <c r="M162" s="97"/>
      <c r="N162" s="97"/>
      <c r="O162" s="29"/>
      <c r="P162" s="97"/>
      <c r="Q162" s="97"/>
      <c r="R162" s="97"/>
      <c r="S162" s="97"/>
      <c r="T162" s="97"/>
      <c r="U162" s="29"/>
      <c r="V162" s="97"/>
      <c r="W162" s="97"/>
      <c r="X162" s="97"/>
      <c r="Y162" s="97"/>
      <c r="Z162" s="97"/>
      <c r="AA162" s="29"/>
      <c r="AB162" s="97"/>
      <c r="AC162" s="97"/>
      <c r="AD162" s="97"/>
      <c r="AE162" s="97"/>
      <c r="AF162" s="97"/>
      <c r="AG162" s="29"/>
      <c r="AH162" s="97"/>
    </row>
    <row r="163" spans="1:34" ht="15" thickBot="1" x14ac:dyDescent="0.35">
      <c r="A163" s="101"/>
      <c r="B163" s="87"/>
      <c r="C163" s="98" t="s">
        <v>28</v>
      </c>
      <c r="D163" s="95" t="s">
        <v>26</v>
      </c>
      <c r="E163" s="97">
        <v>3.4099999999999998E-2</v>
      </c>
      <c r="F163" s="97">
        <v>3.4099999999999998E-2</v>
      </c>
      <c r="G163" s="97">
        <v>3.4099999999999998E-2</v>
      </c>
      <c r="H163" s="97">
        <v>3.4099999999999998E-2</v>
      </c>
      <c r="I163" s="29"/>
      <c r="J163" s="97">
        <v>3.4099999999999998E-2</v>
      </c>
      <c r="K163" s="97">
        <v>3.3500000000000002E-2</v>
      </c>
      <c r="L163" s="97">
        <v>3.3500000000000002E-2</v>
      </c>
      <c r="M163" s="97">
        <v>3.3500000000000002E-2</v>
      </c>
      <c r="N163" s="97">
        <v>3.3500000000000002E-2</v>
      </c>
      <c r="O163" s="29"/>
      <c r="P163" s="97">
        <v>3.3500000000000002E-2</v>
      </c>
      <c r="Q163" s="97">
        <v>3.2899999999999999E-2</v>
      </c>
      <c r="R163" s="97">
        <v>3.2899999999999999E-2</v>
      </c>
      <c r="S163" s="97">
        <v>3.2899999999999999E-2</v>
      </c>
      <c r="T163" s="97">
        <v>3.2899999999999999E-2</v>
      </c>
      <c r="U163" s="29"/>
      <c r="V163" s="97">
        <v>3.2899999999999999E-2</v>
      </c>
      <c r="W163" s="97">
        <v>3.27E-2</v>
      </c>
      <c r="X163" s="97">
        <v>3.27E-2</v>
      </c>
      <c r="Y163" s="97">
        <v>3.27E-2</v>
      </c>
      <c r="Z163" s="97">
        <v>3.27E-2</v>
      </c>
      <c r="AA163" s="29"/>
      <c r="AB163" s="97">
        <v>3.27E-2</v>
      </c>
      <c r="AC163" s="97">
        <v>3.2500000000000001E-2</v>
      </c>
      <c r="AD163" s="97">
        <v>3.2500000000000001E-2</v>
      </c>
      <c r="AE163" s="97">
        <v>3.2500000000000001E-2</v>
      </c>
      <c r="AF163" s="97">
        <v>3.2500000000000001E-2</v>
      </c>
      <c r="AG163" s="29"/>
      <c r="AH163" s="97">
        <v>3.2500000000000001E-2</v>
      </c>
    </row>
    <row r="164" spans="1:34" ht="15" thickBot="1" x14ac:dyDescent="0.35">
      <c r="A164" s="101"/>
      <c r="B164" s="87"/>
      <c r="C164" s="98"/>
      <c r="D164" s="81"/>
      <c r="E164" s="97"/>
      <c r="F164" s="97"/>
      <c r="G164" s="97"/>
      <c r="H164" s="97"/>
      <c r="I164" s="29"/>
      <c r="J164" s="97"/>
      <c r="K164" s="97"/>
      <c r="L164" s="97"/>
      <c r="M164" s="97"/>
      <c r="N164" s="97"/>
      <c r="O164" s="29"/>
      <c r="P164" s="97"/>
      <c r="Q164" s="97"/>
      <c r="R164" s="97"/>
      <c r="S164" s="97"/>
      <c r="T164" s="97"/>
      <c r="U164" s="29"/>
      <c r="V164" s="97"/>
      <c r="W164" s="97"/>
      <c r="X164" s="97"/>
      <c r="Y164" s="97"/>
      <c r="Z164" s="97"/>
      <c r="AA164" s="29"/>
      <c r="AB164" s="97"/>
      <c r="AC164" s="97"/>
      <c r="AD164" s="97"/>
      <c r="AE164" s="97"/>
      <c r="AF164" s="97"/>
      <c r="AG164" s="29"/>
      <c r="AH164" s="97"/>
    </row>
    <row r="165" spans="1:34" ht="15" thickBot="1" x14ac:dyDescent="0.35">
      <c r="A165" s="101"/>
      <c r="B165" s="59" t="s">
        <v>81</v>
      </c>
      <c r="C165" s="54" t="s">
        <v>25</v>
      </c>
      <c r="D165" s="95" t="s">
        <v>26</v>
      </c>
      <c r="E165" s="90">
        <v>0</v>
      </c>
      <c r="F165" s="90">
        <v>0</v>
      </c>
      <c r="G165" s="90">
        <v>0</v>
      </c>
      <c r="H165" s="90">
        <v>0</v>
      </c>
      <c r="I165" s="29"/>
      <c r="J165" s="90">
        <v>0</v>
      </c>
      <c r="K165" s="90">
        <v>0</v>
      </c>
      <c r="L165" s="90">
        <v>0</v>
      </c>
      <c r="M165" s="90">
        <v>0</v>
      </c>
      <c r="N165" s="90">
        <v>0</v>
      </c>
      <c r="O165" s="29"/>
      <c r="P165" s="90">
        <v>0</v>
      </c>
      <c r="Q165" s="90">
        <v>0</v>
      </c>
      <c r="R165" s="90">
        <v>0</v>
      </c>
      <c r="S165" s="90">
        <v>0</v>
      </c>
      <c r="T165" s="90">
        <v>0</v>
      </c>
      <c r="U165" s="29"/>
      <c r="V165" s="90">
        <v>0</v>
      </c>
      <c r="W165" s="90">
        <v>0</v>
      </c>
      <c r="X165" s="90">
        <v>0</v>
      </c>
      <c r="Y165" s="90">
        <v>0</v>
      </c>
      <c r="Z165" s="90">
        <v>0</v>
      </c>
      <c r="AA165" s="29"/>
      <c r="AB165" s="90">
        <v>0</v>
      </c>
      <c r="AC165" s="90">
        <v>0</v>
      </c>
      <c r="AD165" s="90">
        <v>0</v>
      </c>
      <c r="AE165" s="90">
        <v>0</v>
      </c>
      <c r="AF165" s="90">
        <v>0</v>
      </c>
      <c r="AG165" s="29"/>
      <c r="AH165" s="90">
        <v>0</v>
      </c>
    </row>
    <row r="166" spans="1:34" ht="15" thickBot="1" x14ac:dyDescent="0.35">
      <c r="A166" s="101"/>
      <c r="B166" s="59"/>
      <c r="C166" s="54"/>
      <c r="D166" s="81"/>
      <c r="E166" s="90"/>
      <c r="F166" s="90"/>
      <c r="G166" s="90"/>
      <c r="H166" s="90"/>
      <c r="I166" s="29"/>
      <c r="J166" s="90"/>
      <c r="K166" s="90"/>
      <c r="L166" s="90"/>
      <c r="M166" s="90"/>
      <c r="N166" s="90"/>
      <c r="O166" s="29"/>
      <c r="P166" s="90"/>
      <c r="Q166" s="90"/>
      <c r="R166" s="90"/>
      <c r="S166" s="90"/>
      <c r="T166" s="90"/>
      <c r="U166" s="29"/>
      <c r="V166" s="90"/>
      <c r="W166" s="90"/>
      <c r="X166" s="90"/>
      <c r="Y166" s="90"/>
      <c r="Z166" s="90"/>
      <c r="AA166" s="29"/>
      <c r="AB166" s="90"/>
      <c r="AC166" s="90"/>
      <c r="AD166" s="90"/>
      <c r="AE166" s="90"/>
      <c r="AF166" s="90"/>
      <c r="AG166" s="29"/>
      <c r="AH166" s="90"/>
    </row>
    <row r="167" spans="1:34" ht="15" thickBot="1" x14ac:dyDescent="0.35">
      <c r="A167" s="101"/>
      <c r="B167" s="59"/>
      <c r="C167" s="54" t="s">
        <v>27</v>
      </c>
      <c r="D167" s="95" t="s">
        <v>26</v>
      </c>
      <c r="E167" s="90">
        <v>0</v>
      </c>
      <c r="F167" s="90">
        <v>0</v>
      </c>
      <c r="G167" s="90">
        <v>0</v>
      </c>
      <c r="H167" s="90">
        <v>0</v>
      </c>
      <c r="I167" s="29"/>
      <c r="J167" s="90">
        <v>0</v>
      </c>
      <c r="K167" s="90">
        <v>0</v>
      </c>
      <c r="L167" s="90">
        <v>0</v>
      </c>
      <c r="M167" s="90">
        <v>0</v>
      </c>
      <c r="N167" s="90">
        <v>0</v>
      </c>
      <c r="O167" s="29"/>
      <c r="P167" s="90">
        <v>0</v>
      </c>
      <c r="Q167" s="90">
        <v>0</v>
      </c>
      <c r="R167" s="90">
        <v>0</v>
      </c>
      <c r="S167" s="90">
        <v>0</v>
      </c>
      <c r="T167" s="90">
        <v>0</v>
      </c>
      <c r="U167" s="29"/>
      <c r="V167" s="90">
        <v>0</v>
      </c>
      <c r="W167" s="90">
        <v>0</v>
      </c>
      <c r="X167" s="90">
        <v>0</v>
      </c>
      <c r="Y167" s="90">
        <v>0</v>
      </c>
      <c r="Z167" s="90">
        <v>0</v>
      </c>
      <c r="AA167" s="29"/>
      <c r="AB167" s="90">
        <v>0</v>
      </c>
      <c r="AC167" s="90">
        <v>0</v>
      </c>
      <c r="AD167" s="90">
        <v>0</v>
      </c>
      <c r="AE167" s="90">
        <v>0</v>
      </c>
      <c r="AF167" s="90">
        <v>0</v>
      </c>
      <c r="AG167" s="29"/>
      <c r="AH167" s="90">
        <v>0</v>
      </c>
    </row>
    <row r="168" spans="1:34" ht="15" thickBot="1" x14ac:dyDescent="0.35">
      <c r="A168" s="101"/>
      <c r="B168" s="59"/>
      <c r="C168" s="54"/>
      <c r="D168" s="81"/>
      <c r="E168" s="90"/>
      <c r="F168" s="90"/>
      <c r="G168" s="90"/>
      <c r="H168" s="90"/>
      <c r="I168" s="29"/>
      <c r="J168" s="90"/>
      <c r="K168" s="90"/>
      <c r="L168" s="90"/>
      <c r="M168" s="90"/>
      <c r="N168" s="90"/>
      <c r="O168" s="29"/>
      <c r="P168" s="90"/>
      <c r="Q168" s="90"/>
      <c r="R168" s="90"/>
      <c r="S168" s="90"/>
      <c r="T168" s="90"/>
      <c r="U168" s="29"/>
      <c r="V168" s="90"/>
      <c r="W168" s="90"/>
      <c r="X168" s="90"/>
      <c r="Y168" s="90"/>
      <c r="Z168" s="90"/>
      <c r="AA168" s="29"/>
      <c r="AB168" s="90"/>
      <c r="AC168" s="90"/>
      <c r="AD168" s="90"/>
      <c r="AE168" s="90"/>
      <c r="AF168" s="90"/>
      <c r="AG168" s="29"/>
      <c r="AH168" s="90"/>
    </row>
    <row r="169" spans="1:34" ht="15" thickBot="1" x14ac:dyDescent="0.35">
      <c r="A169" s="101"/>
      <c r="B169" s="59"/>
      <c r="C169" s="54" t="s">
        <v>28</v>
      </c>
      <c r="D169" s="95" t="s">
        <v>26</v>
      </c>
      <c r="E169" s="90">
        <v>0</v>
      </c>
      <c r="F169" s="90">
        <v>0</v>
      </c>
      <c r="G169" s="90">
        <v>0</v>
      </c>
      <c r="H169" s="90">
        <v>0</v>
      </c>
      <c r="I169" s="29"/>
      <c r="J169" s="90">
        <v>0</v>
      </c>
      <c r="K169" s="90">
        <v>0</v>
      </c>
      <c r="L169" s="90">
        <v>0</v>
      </c>
      <c r="M169" s="90">
        <v>0</v>
      </c>
      <c r="N169" s="90">
        <v>0</v>
      </c>
      <c r="O169" s="29"/>
      <c r="P169" s="90">
        <v>0</v>
      </c>
      <c r="Q169" s="90">
        <v>0</v>
      </c>
      <c r="R169" s="90">
        <v>0</v>
      </c>
      <c r="S169" s="90">
        <v>0</v>
      </c>
      <c r="T169" s="90">
        <v>0</v>
      </c>
      <c r="U169" s="29"/>
      <c r="V169" s="90">
        <v>0</v>
      </c>
      <c r="W169" s="90">
        <v>0</v>
      </c>
      <c r="X169" s="90">
        <v>0</v>
      </c>
      <c r="Y169" s="90">
        <v>0</v>
      </c>
      <c r="Z169" s="90">
        <v>0</v>
      </c>
      <c r="AA169" s="29"/>
      <c r="AB169" s="90">
        <v>0</v>
      </c>
      <c r="AC169" s="90">
        <v>0</v>
      </c>
      <c r="AD169" s="90">
        <v>0</v>
      </c>
      <c r="AE169" s="90">
        <v>0</v>
      </c>
      <c r="AF169" s="90">
        <v>0</v>
      </c>
      <c r="AG169" s="29"/>
      <c r="AH169" s="90">
        <v>0</v>
      </c>
    </row>
    <row r="170" spans="1:34" ht="15" thickBot="1" x14ac:dyDescent="0.35">
      <c r="A170" s="101"/>
      <c r="B170" s="59"/>
      <c r="C170" s="54"/>
      <c r="D170" s="81"/>
      <c r="E170" s="90"/>
      <c r="F170" s="90"/>
      <c r="G170" s="90"/>
      <c r="H170" s="90"/>
      <c r="I170" s="29"/>
      <c r="J170" s="90"/>
      <c r="K170" s="90"/>
      <c r="L170" s="90"/>
      <c r="M170" s="90"/>
      <c r="N170" s="90"/>
      <c r="O170" s="29"/>
      <c r="P170" s="90"/>
      <c r="Q170" s="90"/>
      <c r="R170" s="90"/>
      <c r="S170" s="90"/>
      <c r="T170" s="90"/>
      <c r="U170" s="29"/>
      <c r="V170" s="90"/>
      <c r="W170" s="90"/>
      <c r="X170" s="90"/>
      <c r="Y170" s="90"/>
      <c r="Z170" s="90"/>
      <c r="AA170" s="29"/>
      <c r="AB170" s="90"/>
      <c r="AC170" s="90"/>
      <c r="AD170" s="90"/>
      <c r="AE170" s="90"/>
      <c r="AF170" s="90"/>
      <c r="AG170" s="29"/>
      <c r="AH170" s="90"/>
    </row>
    <row r="171" spans="1:34" ht="15" thickBot="1" x14ac:dyDescent="0.35">
      <c r="A171" s="101"/>
      <c r="B171" s="59" t="s">
        <v>82</v>
      </c>
      <c r="C171" s="54" t="s">
        <v>25</v>
      </c>
      <c r="D171" s="95" t="s">
        <v>26</v>
      </c>
      <c r="E171" s="90">
        <v>0</v>
      </c>
      <c r="F171" s="90">
        <v>0</v>
      </c>
      <c r="G171" s="90">
        <v>0</v>
      </c>
      <c r="H171" s="90">
        <v>0</v>
      </c>
      <c r="I171" s="29"/>
      <c r="J171" s="90">
        <v>0</v>
      </c>
      <c r="K171" s="90">
        <v>0</v>
      </c>
      <c r="L171" s="90">
        <v>0</v>
      </c>
      <c r="M171" s="90">
        <v>0</v>
      </c>
      <c r="N171" s="90">
        <v>0</v>
      </c>
      <c r="O171" s="29"/>
      <c r="P171" s="90">
        <v>0</v>
      </c>
      <c r="Q171" s="90">
        <v>0</v>
      </c>
      <c r="R171" s="90">
        <v>0</v>
      </c>
      <c r="S171" s="90">
        <v>0</v>
      </c>
      <c r="T171" s="90">
        <v>0</v>
      </c>
      <c r="U171" s="29"/>
      <c r="V171" s="90">
        <v>0</v>
      </c>
      <c r="W171" s="90">
        <v>0</v>
      </c>
      <c r="X171" s="90">
        <v>0</v>
      </c>
      <c r="Y171" s="90">
        <v>0</v>
      </c>
      <c r="Z171" s="90">
        <v>0</v>
      </c>
      <c r="AA171" s="29"/>
      <c r="AB171" s="90">
        <v>0</v>
      </c>
      <c r="AC171" s="90">
        <v>0</v>
      </c>
      <c r="AD171" s="90">
        <v>0</v>
      </c>
      <c r="AE171" s="90">
        <v>0</v>
      </c>
      <c r="AF171" s="90">
        <v>0</v>
      </c>
      <c r="AG171" s="29"/>
      <c r="AH171" s="90">
        <v>0</v>
      </c>
    </row>
    <row r="172" spans="1:34" ht="15" thickBot="1" x14ac:dyDescent="0.35">
      <c r="A172" s="101"/>
      <c r="B172" s="59"/>
      <c r="C172" s="54"/>
      <c r="D172" s="81"/>
      <c r="E172" s="90"/>
      <c r="F172" s="90"/>
      <c r="G172" s="90"/>
      <c r="H172" s="90"/>
      <c r="I172" s="29"/>
      <c r="J172" s="90"/>
      <c r="K172" s="90"/>
      <c r="L172" s="90"/>
      <c r="M172" s="90"/>
      <c r="N172" s="90"/>
      <c r="O172" s="29"/>
      <c r="P172" s="90"/>
      <c r="Q172" s="90"/>
      <c r="R172" s="90"/>
      <c r="S172" s="90"/>
      <c r="T172" s="90"/>
      <c r="U172" s="29"/>
      <c r="V172" s="90"/>
      <c r="W172" s="90"/>
      <c r="X172" s="90"/>
      <c r="Y172" s="90"/>
      <c r="Z172" s="90"/>
      <c r="AA172" s="29"/>
      <c r="AB172" s="90"/>
      <c r="AC172" s="90"/>
      <c r="AD172" s="90"/>
      <c r="AE172" s="90"/>
      <c r="AF172" s="90"/>
      <c r="AG172" s="29"/>
      <c r="AH172" s="90"/>
    </row>
    <row r="173" spans="1:34" ht="15" thickBot="1" x14ac:dyDescent="0.35">
      <c r="A173" s="101"/>
      <c r="B173" s="59"/>
      <c r="C173" s="54" t="s">
        <v>27</v>
      </c>
      <c r="D173" s="95" t="s">
        <v>26</v>
      </c>
      <c r="E173" s="90">
        <v>0</v>
      </c>
      <c r="F173" s="90">
        <v>0</v>
      </c>
      <c r="G173" s="90">
        <v>0</v>
      </c>
      <c r="H173" s="90">
        <v>0</v>
      </c>
      <c r="I173" s="29"/>
      <c r="J173" s="90">
        <v>0</v>
      </c>
      <c r="K173" s="90">
        <v>0</v>
      </c>
      <c r="L173" s="90">
        <v>0</v>
      </c>
      <c r="M173" s="90">
        <v>0</v>
      </c>
      <c r="N173" s="90">
        <v>0</v>
      </c>
      <c r="O173" s="29"/>
      <c r="P173" s="90">
        <v>0</v>
      </c>
      <c r="Q173" s="90">
        <v>0</v>
      </c>
      <c r="R173" s="90">
        <v>0</v>
      </c>
      <c r="S173" s="90">
        <v>0</v>
      </c>
      <c r="T173" s="90">
        <v>0</v>
      </c>
      <c r="U173" s="29"/>
      <c r="V173" s="90">
        <v>0</v>
      </c>
      <c r="W173" s="90">
        <v>0</v>
      </c>
      <c r="X173" s="90">
        <v>0</v>
      </c>
      <c r="Y173" s="90">
        <v>0</v>
      </c>
      <c r="Z173" s="90">
        <v>0</v>
      </c>
      <c r="AA173" s="29"/>
      <c r="AB173" s="90">
        <v>0</v>
      </c>
      <c r="AC173" s="90">
        <v>0</v>
      </c>
      <c r="AD173" s="90">
        <v>0</v>
      </c>
      <c r="AE173" s="90">
        <v>0</v>
      </c>
      <c r="AF173" s="90">
        <v>0</v>
      </c>
      <c r="AG173" s="29"/>
      <c r="AH173" s="90">
        <v>0</v>
      </c>
    </row>
    <row r="174" spans="1:34" ht="15" thickBot="1" x14ac:dyDescent="0.35">
      <c r="A174" s="101"/>
      <c r="B174" s="59"/>
      <c r="C174" s="54"/>
      <c r="D174" s="81"/>
      <c r="E174" s="90"/>
      <c r="F174" s="90"/>
      <c r="G174" s="90"/>
      <c r="H174" s="90"/>
      <c r="I174" s="29"/>
      <c r="J174" s="90"/>
      <c r="K174" s="90"/>
      <c r="L174" s="90"/>
      <c r="M174" s="90"/>
      <c r="N174" s="90"/>
      <c r="O174" s="29"/>
      <c r="P174" s="90"/>
      <c r="Q174" s="90"/>
      <c r="R174" s="90"/>
      <c r="S174" s="90"/>
      <c r="T174" s="90"/>
      <c r="U174" s="29"/>
      <c r="V174" s="90"/>
      <c r="W174" s="90"/>
      <c r="X174" s="90"/>
      <c r="Y174" s="90"/>
      <c r="Z174" s="90"/>
      <c r="AA174" s="29"/>
      <c r="AB174" s="90"/>
      <c r="AC174" s="90"/>
      <c r="AD174" s="90"/>
      <c r="AE174" s="90"/>
      <c r="AF174" s="90"/>
      <c r="AG174" s="29"/>
      <c r="AH174" s="90"/>
    </row>
    <row r="175" spans="1:34" ht="15" thickBot="1" x14ac:dyDescent="0.35">
      <c r="A175" s="101"/>
      <c r="B175" s="59"/>
      <c r="C175" s="54" t="s">
        <v>28</v>
      </c>
      <c r="D175" s="95" t="s">
        <v>26</v>
      </c>
      <c r="E175" s="90">
        <v>0</v>
      </c>
      <c r="F175" s="90">
        <v>0</v>
      </c>
      <c r="G175" s="90">
        <v>0</v>
      </c>
      <c r="H175" s="90">
        <v>0</v>
      </c>
      <c r="I175" s="29"/>
      <c r="J175" s="90">
        <v>0</v>
      </c>
      <c r="K175" s="90">
        <v>0</v>
      </c>
      <c r="L175" s="90">
        <v>0</v>
      </c>
      <c r="M175" s="90">
        <v>0</v>
      </c>
      <c r="N175" s="90">
        <v>0</v>
      </c>
      <c r="O175" s="29"/>
      <c r="P175" s="90">
        <v>0</v>
      </c>
      <c r="Q175" s="90">
        <v>0</v>
      </c>
      <c r="R175" s="90">
        <v>0</v>
      </c>
      <c r="S175" s="90">
        <v>0</v>
      </c>
      <c r="T175" s="90">
        <v>0</v>
      </c>
      <c r="U175" s="29"/>
      <c r="V175" s="90">
        <v>0</v>
      </c>
      <c r="W175" s="90">
        <v>0</v>
      </c>
      <c r="X175" s="90">
        <v>0</v>
      </c>
      <c r="Y175" s="90">
        <v>0</v>
      </c>
      <c r="Z175" s="90">
        <v>0</v>
      </c>
      <c r="AA175" s="29"/>
      <c r="AB175" s="90">
        <v>0</v>
      </c>
      <c r="AC175" s="90">
        <v>0</v>
      </c>
      <c r="AD175" s="90">
        <v>0</v>
      </c>
      <c r="AE175" s="90">
        <v>0</v>
      </c>
      <c r="AF175" s="90">
        <v>0</v>
      </c>
      <c r="AG175" s="29"/>
      <c r="AH175" s="90">
        <v>0</v>
      </c>
    </row>
    <row r="176" spans="1:34" ht="15" thickBot="1" x14ac:dyDescent="0.35">
      <c r="A176" s="101"/>
      <c r="B176" s="59"/>
      <c r="C176" s="54"/>
      <c r="D176" s="81"/>
      <c r="E176" s="90"/>
      <c r="F176" s="90"/>
      <c r="G176" s="90"/>
      <c r="H176" s="90"/>
      <c r="I176" s="29"/>
      <c r="J176" s="90"/>
      <c r="K176" s="90"/>
      <c r="L176" s="90"/>
      <c r="M176" s="90"/>
      <c r="N176" s="90"/>
      <c r="O176" s="29"/>
      <c r="P176" s="90"/>
      <c r="Q176" s="90"/>
      <c r="R176" s="90"/>
      <c r="S176" s="90"/>
      <c r="T176" s="90"/>
      <c r="U176" s="29"/>
      <c r="V176" s="90"/>
      <c r="W176" s="90"/>
      <c r="X176" s="90"/>
      <c r="Y176" s="90"/>
      <c r="Z176" s="90"/>
      <c r="AA176" s="29"/>
      <c r="AB176" s="90"/>
      <c r="AC176" s="90"/>
      <c r="AD176" s="90"/>
      <c r="AE176" s="90"/>
      <c r="AF176" s="90"/>
      <c r="AG176" s="29"/>
      <c r="AH176" s="90"/>
    </row>
    <row r="177" spans="1:34" ht="15" thickBot="1" x14ac:dyDescent="0.35">
      <c r="A177" s="101"/>
      <c r="B177" s="59" t="s">
        <v>83</v>
      </c>
      <c r="C177" s="54" t="s">
        <v>25</v>
      </c>
      <c r="D177" s="95" t="s">
        <v>26</v>
      </c>
      <c r="E177" s="90">
        <v>0</v>
      </c>
      <c r="F177" s="90">
        <v>0</v>
      </c>
      <c r="G177" s="90">
        <v>0</v>
      </c>
      <c r="H177" s="90">
        <v>0</v>
      </c>
      <c r="I177" s="29"/>
      <c r="J177" s="90">
        <v>0</v>
      </c>
      <c r="K177" s="90">
        <v>0</v>
      </c>
      <c r="L177" s="90">
        <v>0</v>
      </c>
      <c r="M177" s="90">
        <v>0</v>
      </c>
      <c r="N177" s="90">
        <v>0</v>
      </c>
      <c r="O177" s="29"/>
      <c r="P177" s="90">
        <v>0</v>
      </c>
      <c r="Q177" s="90">
        <v>0</v>
      </c>
      <c r="R177" s="90">
        <v>0</v>
      </c>
      <c r="S177" s="90">
        <v>0</v>
      </c>
      <c r="T177" s="90">
        <v>0</v>
      </c>
      <c r="U177" s="29"/>
      <c r="V177" s="90">
        <v>0</v>
      </c>
      <c r="W177" s="90">
        <v>0</v>
      </c>
      <c r="X177" s="90">
        <v>0</v>
      </c>
      <c r="Y177" s="90">
        <v>0</v>
      </c>
      <c r="Z177" s="90">
        <v>0</v>
      </c>
      <c r="AA177" s="29"/>
      <c r="AB177" s="90">
        <v>0</v>
      </c>
      <c r="AC177" s="90">
        <v>0</v>
      </c>
      <c r="AD177" s="90">
        <v>0</v>
      </c>
      <c r="AE177" s="90">
        <v>0</v>
      </c>
      <c r="AF177" s="90">
        <v>0</v>
      </c>
      <c r="AG177" s="29"/>
      <c r="AH177" s="90">
        <v>0</v>
      </c>
    </row>
    <row r="178" spans="1:34" ht="15" thickBot="1" x14ac:dyDescent="0.35">
      <c r="A178" s="101"/>
      <c r="B178" s="59"/>
      <c r="C178" s="54"/>
      <c r="D178" s="81"/>
      <c r="E178" s="90"/>
      <c r="F178" s="90"/>
      <c r="G178" s="90"/>
      <c r="H178" s="90"/>
      <c r="I178" s="29"/>
      <c r="J178" s="90"/>
      <c r="K178" s="90"/>
      <c r="L178" s="90"/>
      <c r="M178" s="90"/>
      <c r="N178" s="90"/>
      <c r="O178" s="29"/>
      <c r="P178" s="90"/>
      <c r="Q178" s="90"/>
      <c r="R178" s="90"/>
      <c r="S178" s="90"/>
      <c r="T178" s="90"/>
      <c r="U178" s="29"/>
      <c r="V178" s="90"/>
      <c r="W178" s="90"/>
      <c r="X178" s="90"/>
      <c r="Y178" s="90"/>
      <c r="Z178" s="90"/>
      <c r="AA178" s="29"/>
      <c r="AB178" s="90"/>
      <c r="AC178" s="90"/>
      <c r="AD178" s="90"/>
      <c r="AE178" s="90"/>
      <c r="AF178" s="90"/>
      <c r="AG178" s="29"/>
      <c r="AH178" s="90"/>
    </row>
    <row r="179" spans="1:34" ht="15" thickBot="1" x14ac:dyDescent="0.35">
      <c r="A179" s="101"/>
      <c r="B179" s="59"/>
      <c r="C179" s="54" t="s">
        <v>27</v>
      </c>
      <c r="D179" s="95" t="s">
        <v>26</v>
      </c>
      <c r="E179" s="90">
        <v>0</v>
      </c>
      <c r="F179" s="90">
        <v>0</v>
      </c>
      <c r="G179" s="90">
        <v>0</v>
      </c>
      <c r="H179" s="90">
        <v>0</v>
      </c>
      <c r="I179" s="29"/>
      <c r="J179" s="90">
        <v>0</v>
      </c>
      <c r="K179" s="90">
        <v>0</v>
      </c>
      <c r="L179" s="90">
        <v>0</v>
      </c>
      <c r="M179" s="90">
        <v>0</v>
      </c>
      <c r="N179" s="90">
        <v>0</v>
      </c>
      <c r="O179" s="29"/>
      <c r="P179" s="90">
        <v>0</v>
      </c>
      <c r="Q179" s="90">
        <v>0</v>
      </c>
      <c r="R179" s="90">
        <v>0</v>
      </c>
      <c r="S179" s="90">
        <v>0</v>
      </c>
      <c r="T179" s="90">
        <v>0</v>
      </c>
      <c r="U179" s="29"/>
      <c r="V179" s="90">
        <v>0</v>
      </c>
      <c r="W179" s="90">
        <v>0</v>
      </c>
      <c r="X179" s="90">
        <v>0</v>
      </c>
      <c r="Y179" s="90">
        <v>0</v>
      </c>
      <c r="Z179" s="90">
        <v>0</v>
      </c>
      <c r="AA179" s="29"/>
      <c r="AB179" s="90">
        <v>0</v>
      </c>
      <c r="AC179" s="90">
        <v>0</v>
      </c>
      <c r="AD179" s="90">
        <v>0</v>
      </c>
      <c r="AE179" s="90">
        <v>0</v>
      </c>
      <c r="AF179" s="90">
        <v>0</v>
      </c>
      <c r="AG179" s="29"/>
      <c r="AH179" s="90">
        <v>0</v>
      </c>
    </row>
    <row r="180" spans="1:34" ht="15" thickBot="1" x14ac:dyDescent="0.35">
      <c r="A180" s="101"/>
      <c r="B180" s="59"/>
      <c r="C180" s="54"/>
      <c r="D180" s="81"/>
      <c r="E180" s="90"/>
      <c r="F180" s="90"/>
      <c r="G180" s="90"/>
      <c r="H180" s="90"/>
      <c r="I180" s="29"/>
      <c r="J180" s="90"/>
      <c r="K180" s="90"/>
      <c r="L180" s="90"/>
      <c r="M180" s="90"/>
      <c r="N180" s="90"/>
      <c r="O180" s="29"/>
      <c r="P180" s="90"/>
      <c r="Q180" s="90"/>
      <c r="R180" s="90"/>
      <c r="S180" s="90"/>
      <c r="T180" s="90"/>
      <c r="U180" s="29"/>
      <c r="V180" s="90"/>
      <c r="W180" s="90"/>
      <c r="X180" s="90"/>
      <c r="Y180" s="90"/>
      <c r="Z180" s="90"/>
      <c r="AA180" s="29"/>
      <c r="AB180" s="90"/>
      <c r="AC180" s="90"/>
      <c r="AD180" s="90"/>
      <c r="AE180" s="90"/>
      <c r="AF180" s="90"/>
      <c r="AG180" s="29"/>
      <c r="AH180" s="90"/>
    </row>
    <row r="181" spans="1:34" ht="15" thickBot="1" x14ac:dyDescent="0.35">
      <c r="A181" s="101"/>
      <c r="B181" s="59"/>
      <c r="C181" s="54" t="s">
        <v>28</v>
      </c>
      <c r="D181" s="95" t="s">
        <v>26</v>
      </c>
      <c r="E181" s="90">
        <v>0</v>
      </c>
      <c r="F181" s="90">
        <v>0</v>
      </c>
      <c r="G181" s="90">
        <v>0</v>
      </c>
      <c r="H181" s="90">
        <v>0</v>
      </c>
      <c r="I181" s="29"/>
      <c r="J181" s="90">
        <v>0</v>
      </c>
      <c r="K181" s="90">
        <v>0</v>
      </c>
      <c r="L181" s="90">
        <v>0</v>
      </c>
      <c r="M181" s="90">
        <v>0</v>
      </c>
      <c r="N181" s="90">
        <v>0</v>
      </c>
      <c r="O181" s="29"/>
      <c r="P181" s="90">
        <v>0</v>
      </c>
      <c r="Q181" s="97">
        <v>0</v>
      </c>
      <c r="R181" s="97">
        <v>0</v>
      </c>
      <c r="S181" s="97">
        <v>0</v>
      </c>
      <c r="T181" s="97">
        <v>0</v>
      </c>
      <c r="U181" s="29"/>
      <c r="V181" s="97">
        <v>0</v>
      </c>
      <c r="W181" s="90">
        <v>0</v>
      </c>
      <c r="X181" s="90">
        <v>0</v>
      </c>
      <c r="Y181" s="90">
        <v>0</v>
      </c>
      <c r="Z181" s="90">
        <v>0</v>
      </c>
      <c r="AA181" s="29"/>
      <c r="AB181" s="90">
        <v>0</v>
      </c>
      <c r="AC181" s="90">
        <v>0</v>
      </c>
      <c r="AD181" s="90">
        <v>0</v>
      </c>
      <c r="AE181" s="90">
        <v>0</v>
      </c>
      <c r="AF181" s="90">
        <v>0</v>
      </c>
      <c r="AG181" s="29"/>
      <c r="AH181" s="90">
        <v>0</v>
      </c>
    </row>
    <row r="182" spans="1:34" ht="57" customHeight="1" thickBot="1" x14ac:dyDescent="0.35">
      <c r="A182" s="101"/>
      <c r="B182" s="59"/>
      <c r="C182" s="54"/>
      <c r="D182" s="81"/>
      <c r="E182" s="90"/>
      <c r="F182" s="90"/>
      <c r="G182" s="90"/>
      <c r="H182" s="90"/>
      <c r="I182" s="29"/>
      <c r="J182" s="90"/>
      <c r="K182" s="90"/>
      <c r="L182" s="90"/>
      <c r="M182" s="90"/>
      <c r="N182" s="90"/>
      <c r="O182" s="29"/>
      <c r="P182" s="90"/>
      <c r="Q182" s="97"/>
      <c r="R182" s="97"/>
      <c r="S182" s="97"/>
      <c r="T182" s="97"/>
      <c r="U182" s="29"/>
      <c r="V182" s="97"/>
      <c r="W182" s="90"/>
      <c r="X182" s="90"/>
      <c r="Y182" s="90"/>
      <c r="Z182" s="90"/>
      <c r="AA182" s="29"/>
      <c r="AB182" s="90"/>
      <c r="AC182" s="90"/>
      <c r="AD182" s="90"/>
      <c r="AE182" s="90"/>
      <c r="AF182" s="90"/>
      <c r="AG182" s="29"/>
      <c r="AH182" s="90"/>
    </row>
    <row r="183" spans="1:34" ht="15" thickBot="1" x14ac:dyDescent="0.35">
      <c r="A183" s="101"/>
      <c r="B183" s="59" t="s">
        <v>84</v>
      </c>
      <c r="C183" s="54" t="s">
        <v>25</v>
      </c>
      <c r="D183" s="95" t="s">
        <v>26</v>
      </c>
      <c r="E183" s="97">
        <v>4.1999999999999997E-3</v>
      </c>
      <c r="F183" s="97">
        <v>4.1999999999999997E-3</v>
      </c>
      <c r="G183" s="97">
        <v>4.1999999999999997E-3</v>
      </c>
      <c r="H183" s="97">
        <v>4.1999999999999997E-3</v>
      </c>
      <c r="I183" s="29"/>
      <c r="J183" s="97">
        <v>4.1999999999999997E-3</v>
      </c>
      <c r="K183" s="97">
        <v>4.1000000000000003E-3</v>
      </c>
      <c r="L183" s="97">
        <v>4.1000000000000003E-3</v>
      </c>
      <c r="M183" s="97">
        <v>4.1000000000000003E-3</v>
      </c>
      <c r="N183" s="97">
        <v>4.1000000000000003E-3</v>
      </c>
      <c r="O183" s="29"/>
      <c r="P183" s="97">
        <v>4.1000000000000003E-3</v>
      </c>
      <c r="Q183" s="97">
        <v>4.0000000000000001E-3</v>
      </c>
      <c r="R183" s="97">
        <v>4.0000000000000001E-3</v>
      </c>
      <c r="S183" s="97">
        <v>4.0000000000000001E-3</v>
      </c>
      <c r="T183" s="97">
        <v>4.0000000000000001E-3</v>
      </c>
      <c r="U183" s="29"/>
      <c r="V183" s="97">
        <v>4.0000000000000001E-3</v>
      </c>
      <c r="W183" s="97">
        <v>3.8999999999999998E-3</v>
      </c>
      <c r="X183" s="97">
        <v>3.8999999999999998E-3</v>
      </c>
      <c r="Y183" s="97">
        <v>3.8999999999999998E-3</v>
      </c>
      <c r="Z183" s="97">
        <v>3.8999999999999998E-3</v>
      </c>
      <c r="AA183" s="29"/>
      <c r="AB183" s="97">
        <v>3.8999999999999998E-3</v>
      </c>
      <c r="AC183" s="97">
        <v>3.8E-3</v>
      </c>
      <c r="AD183" s="97">
        <v>3.8E-3</v>
      </c>
      <c r="AE183" s="97">
        <v>3.8E-3</v>
      </c>
      <c r="AF183" s="97">
        <v>3.8E-3</v>
      </c>
      <c r="AG183" s="29"/>
      <c r="AH183" s="97">
        <v>3.8E-3</v>
      </c>
    </row>
    <row r="184" spans="1:34" ht="15" thickBot="1" x14ac:dyDescent="0.35">
      <c r="A184" s="101"/>
      <c r="B184" s="59"/>
      <c r="C184" s="54"/>
      <c r="D184" s="81"/>
      <c r="E184" s="97"/>
      <c r="F184" s="97"/>
      <c r="G184" s="97"/>
      <c r="H184" s="97"/>
      <c r="I184" s="29"/>
      <c r="J184" s="97"/>
      <c r="K184" s="97"/>
      <c r="L184" s="97"/>
      <c r="M184" s="97"/>
      <c r="N184" s="97"/>
      <c r="O184" s="29"/>
      <c r="P184" s="97"/>
      <c r="Q184" s="97"/>
      <c r="R184" s="97"/>
      <c r="S184" s="97"/>
      <c r="T184" s="97"/>
      <c r="U184" s="29"/>
      <c r="V184" s="97"/>
      <c r="W184" s="97"/>
      <c r="X184" s="97"/>
      <c r="Y184" s="97"/>
      <c r="Z184" s="97"/>
      <c r="AA184" s="29"/>
      <c r="AB184" s="97"/>
      <c r="AC184" s="97"/>
      <c r="AD184" s="97"/>
      <c r="AE184" s="97"/>
      <c r="AF184" s="97"/>
      <c r="AG184" s="29"/>
      <c r="AH184" s="97"/>
    </row>
    <row r="185" spans="1:34" ht="15" thickBot="1" x14ac:dyDescent="0.35">
      <c r="A185" s="101"/>
      <c r="B185" s="59"/>
      <c r="C185" s="54" t="s">
        <v>27</v>
      </c>
      <c r="D185" s="95" t="s">
        <v>26</v>
      </c>
      <c r="E185" s="97">
        <v>1.5299999999999999E-2</v>
      </c>
      <c r="F185" s="97">
        <v>1.5299999999999999E-2</v>
      </c>
      <c r="G185" s="97">
        <v>1.5299999999999999E-2</v>
      </c>
      <c r="H185" s="97">
        <v>1.5299999999999999E-2</v>
      </c>
      <c r="I185" s="29"/>
      <c r="J185" s="97">
        <v>1.5299999999999999E-2</v>
      </c>
      <c r="K185" s="97">
        <v>1.52E-2</v>
      </c>
      <c r="L185" s="97">
        <v>1.52E-2</v>
      </c>
      <c r="M185" s="97">
        <v>1.52E-2</v>
      </c>
      <c r="N185" s="97">
        <v>1.52E-2</v>
      </c>
      <c r="O185" s="29"/>
      <c r="P185" s="97">
        <v>1.52E-2</v>
      </c>
      <c r="Q185" s="97">
        <v>1.5100000000000001E-2</v>
      </c>
      <c r="R185" s="97">
        <v>1.5100000000000001E-2</v>
      </c>
      <c r="S185" s="97">
        <v>1.5100000000000001E-2</v>
      </c>
      <c r="T185" s="97">
        <v>1.5100000000000001E-2</v>
      </c>
      <c r="U185" s="29"/>
      <c r="V185" s="97">
        <v>1.5100000000000001E-2</v>
      </c>
      <c r="W185" s="97">
        <v>1.4999999999999999E-2</v>
      </c>
      <c r="X185" s="97">
        <v>1.4999999999999999E-2</v>
      </c>
      <c r="Y185" s="97">
        <v>1.4999999999999999E-2</v>
      </c>
      <c r="Z185" s="97">
        <v>1.4999999999999999E-2</v>
      </c>
      <c r="AA185" s="29"/>
      <c r="AB185" s="97">
        <v>1.4999999999999999E-2</v>
      </c>
      <c r="AC185" s="97">
        <v>1.49E-2</v>
      </c>
      <c r="AD185" s="97">
        <v>1.49E-2</v>
      </c>
      <c r="AE185" s="97">
        <v>1.49E-2</v>
      </c>
      <c r="AF185" s="97">
        <v>1.49E-2</v>
      </c>
      <c r="AG185" s="29"/>
      <c r="AH185" s="97">
        <v>1.49E-2</v>
      </c>
    </row>
    <row r="186" spans="1:34" ht="15" thickBot="1" x14ac:dyDescent="0.35">
      <c r="A186" s="101"/>
      <c r="B186" s="59"/>
      <c r="C186" s="54"/>
      <c r="D186" s="81"/>
      <c r="E186" s="97"/>
      <c r="F186" s="97"/>
      <c r="G186" s="97"/>
      <c r="H186" s="97"/>
      <c r="I186" s="29"/>
      <c r="J186" s="97"/>
      <c r="K186" s="97"/>
      <c r="L186" s="97"/>
      <c r="M186" s="97"/>
      <c r="N186" s="97"/>
      <c r="O186" s="29"/>
      <c r="P186" s="97"/>
      <c r="Q186" s="97"/>
      <c r="R186" s="97"/>
      <c r="S186" s="97"/>
      <c r="T186" s="97"/>
      <c r="U186" s="29"/>
      <c r="V186" s="97"/>
      <c r="W186" s="97"/>
      <c r="X186" s="97"/>
      <c r="Y186" s="97"/>
      <c r="Z186" s="97"/>
      <c r="AA186" s="29"/>
      <c r="AB186" s="97"/>
      <c r="AC186" s="97"/>
      <c r="AD186" s="97"/>
      <c r="AE186" s="97"/>
      <c r="AF186" s="97"/>
      <c r="AG186" s="29"/>
      <c r="AH186" s="97"/>
    </row>
    <row r="187" spans="1:34" ht="15" thickBot="1" x14ac:dyDescent="0.35">
      <c r="A187" s="101"/>
      <c r="B187" s="59"/>
      <c r="C187" s="54" t="s">
        <v>28</v>
      </c>
      <c r="D187" s="95" t="s">
        <v>26</v>
      </c>
      <c r="E187" s="97">
        <v>1.15E-2</v>
      </c>
      <c r="F187" s="97">
        <v>1.15E-2</v>
      </c>
      <c r="G187" s="97">
        <v>1.15E-2</v>
      </c>
      <c r="H187" s="97">
        <v>1.15E-2</v>
      </c>
      <c r="I187" s="29"/>
      <c r="J187" s="97">
        <v>1.15E-2</v>
      </c>
      <c r="K187" s="97">
        <v>1.14E-2</v>
      </c>
      <c r="L187" s="97">
        <v>1.14E-2</v>
      </c>
      <c r="M187" s="97">
        <v>1.14E-2</v>
      </c>
      <c r="N187" s="97">
        <v>1.14E-2</v>
      </c>
      <c r="O187" s="29"/>
      <c r="P187" s="97">
        <v>1.14E-2</v>
      </c>
      <c r="Q187" s="97">
        <v>1.1299999999999999E-2</v>
      </c>
      <c r="R187" s="97">
        <v>1.1299999999999999E-2</v>
      </c>
      <c r="S187" s="97">
        <v>1.1299999999999999E-2</v>
      </c>
      <c r="T187" s="97">
        <v>1.1299999999999999E-2</v>
      </c>
      <c r="U187" s="29"/>
      <c r="V187" s="97">
        <v>1.1299999999999999E-2</v>
      </c>
      <c r="W187" s="97">
        <v>1.12E-2</v>
      </c>
      <c r="X187" s="97">
        <v>1.12E-2</v>
      </c>
      <c r="Y187" s="97">
        <v>1.12E-2</v>
      </c>
      <c r="Z187" s="97">
        <v>1.12E-2</v>
      </c>
      <c r="AA187" s="29"/>
      <c r="AB187" s="97">
        <v>1.12E-2</v>
      </c>
      <c r="AC187" s="97">
        <v>1.11E-2</v>
      </c>
      <c r="AD187" s="97">
        <v>1.11E-2</v>
      </c>
      <c r="AE187" s="97">
        <v>1.11E-2</v>
      </c>
      <c r="AF187" s="97">
        <v>1.11E-2</v>
      </c>
      <c r="AG187" s="29"/>
      <c r="AH187" s="97">
        <v>1.11E-2</v>
      </c>
    </row>
    <row r="188" spans="1:34" ht="15" thickBot="1" x14ac:dyDescent="0.35">
      <c r="A188" s="101"/>
      <c r="B188" s="59"/>
      <c r="C188" s="54"/>
      <c r="D188" s="81"/>
      <c r="E188" s="97"/>
      <c r="F188" s="97"/>
      <c r="G188" s="97"/>
      <c r="H188" s="97"/>
      <c r="I188" s="29"/>
      <c r="J188" s="97"/>
      <c r="K188" s="97"/>
      <c r="L188" s="97"/>
      <c r="M188" s="97"/>
      <c r="N188" s="97"/>
      <c r="O188" s="29"/>
      <c r="P188" s="97"/>
      <c r="Q188" s="97"/>
      <c r="R188" s="97"/>
      <c r="S188" s="97"/>
      <c r="T188" s="97"/>
      <c r="U188" s="29"/>
      <c r="V188" s="97"/>
      <c r="W188" s="97"/>
      <c r="X188" s="97"/>
      <c r="Y188" s="97"/>
      <c r="Z188" s="97"/>
      <c r="AA188" s="29"/>
      <c r="AB188" s="97"/>
      <c r="AC188" s="97"/>
      <c r="AD188" s="97"/>
      <c r="AE188" s="97"/>
      <c r="AF188" s="97"/>
      <c r="AG188" s="29"/>
      <c r="AH188" s="97"/>
    </row>
    <row r="189" spans="1:34" ht="15" thickBot="1" x14ac:dyDescent="0.35">
      <c r="A189" s="11">
        <v>1.7</v>
      </c>
      <c r="B189" s="96" t="s">
        <v>85</v>
      </c>
      <c r="C189" s="64"/>
      <c r="D189" s="64"/>
      <c r="E189" s="64"/>
      <c r="F189" s="64"/>
      <c r="G189" s="64"/>
      <c r="H189" s="64"/>
      <c r="I189" s="64"/>
      <c r="J189" s="64"/>
      <c r="K189" s="64"/>
      <c r="L189" s="64"/>
      <c r="M189" s="64"/>
      <c r="N189" s="64"/>
      <c r="O189" s="64"/>
      <c r="P189" s="64"/>
      <c r="Q189" s="64"/>
      <c r="R189" s="64"/>
      <c r="S189" s="64"/>
      <c r="T189" s="64"/>
      <c r="U189" s="64"/>
      <c r="V189" s="64"/>
      <c r="W189" s="64"/>
      <c r="X189" s="64"/>
      <c r="Y189" s="64"/>
      <c r="Z189" s="64"/>
      <c r="AA189" s="64"/>
      <c r="AB189" s="64"/>
      <c r="AC189" s="64"/>
      <c r="AD189" s="64"/>
      <c r="AE189" s="64"/>
      <c r="AF189" s="64"/>
      <c r="AG189" s="64"/>
      <c r="AH189" s="64"/>
    </row>
    <row r="190" spans="1:34" ht="15" thickBot="1" x14ac:dyDescent="0.35">
      <c r="A190" s="70"/>
      <c r="B190" s="54" t="s">
        <v>86</v>
      </c>
      <c r="C190" s="54"/>
      <c r="D190" s="95" t="s">
        <v>26</v>
      </c>
      <c r="E190" s="90">
        <v>0.2</v>
      </c>
      <c r="F190" s="90">
        <v>0.2</v>
      </c>
      <c r="G190" s="90">
        <v>0.2</v>
      </c>
      <c r="H190" s="90">
        <v>0.2</v>
      </c>
      <c r="I190" s="29"/>
      <c r="J190" s="90">
        <v>0.2</v>
      </c>
      <c r="K190" s="90">
        <v>0.2</v>
      </c>
      <c r="L190" s="90">
        <v>0.2</v>
      </c>
      <c r="M190" s="90">
        <v>0.2</v>
      </c>
      <c r="N190" s="90">
        <v>0.2</v>
      </c>
      <c r="O190" s="29"/>
      <c r="P190" s="90">
        <v>0.2</v>
      </c>
      <c r="Q190" s="90">
        <v>0.2</v>
      </c>
      <c r="R190" s="90">
        <v>0.2</v>
      </c>
      <c r="S190" s="90">
        <v>0.2</v>
      </c>
      <c r="T190" s="90">
        <v>0.2</v>
      </c>
      <c r="U190" s="29"/>
      <c r="V190" s="90">
        <v>0.2</v>
      </c>
      <c r="W190" s="90">
        <v>0.2</v>
      </c>
      <c r="X190" s="90">
        <v>0.2</v>
      </c>
      <c r="Y190" s="90">
        <v>0.2</v>
      </c>
      <c r="Z190" s="90">
        <v>0.2</v>
      </c>
      <c r="AA190" s="29"/>
      <c r="AB190" s="90">
        <v>0.2</v>
      </c>
      <c r="AC190" s="90">
        <v>0.2</v>
      </c>
      <c r="AD190" s="90">
        <v>0.2</v>
      </c>
      <c r="AE190" s="90">
        <v>0.2</v>
      </c>
      <c r="AF190" s="90">
        <v>0.2</v>
      </c>
      <c r="AG190" s="29"/>
      <c r="AH190" s="90">
        <v>0.2</v>
      </c>
    </row>
    <row r="191" spans="1:34" ht="67.2" customHeight="1" thickBot="1" x14ac:dyDescent="0.35">
      <c r="A191" s="70"/>
      <c r="B191" s="54"/>
      <c r="C191" s="54"/>
      <c r="D191" s="81"/>
      <c r="E191" s="90"/>
      <c r="F191" s="90"/>
      <c r="G191" s="90"/>
      <c r="H191" s="90"/>
      <c r="I191" s="29"/>
      <c r="J191" s="90"/>
      <c r="K191" s="90"/>
      <c r="L191" s="90"/>
      <c r="M191" s="90"/>
      <c r="N191" s="90"/>
      <c r="O191" s="29"/>
      <c r="P191" s="90"/>
      <c r="Q191" s="90"/>
      <c r="R191" s="90"/>
      <c r="S191" s="90"/>
      <c r="T191" s="90"/>
      <c r="U191" s="29"/>
      <c r="V191" s="90"/>
      <c r="W191" s="90"/>
      <c r="X191" s="90"/>
      <c r="Y191" s="90"/>
      <c r="Z191" s="90"/>
      <c r="AA191" s="29"/>
      <c r="AB191" s="90"/>
      <c r="AC191" s="90"/>
      <c r="AD191" s="90"/>
      <c r="AE191" s="90"/>
      <c r="AF191" s="90"/>
      <c r="AG191" s="29"/>
      <c r="AH191" s="90"/>
    </row>
    <row r="192" spans="1:34" ht="15" thickBot="1" x14ac:dyDescent="0.35">
      <c r="A192" s="70"/>
      <c r="B192" s="54" t="s">
        <v>87</v>
      </c>
      <c r="C192" s="54"/>
      <c r="D192" s="95" t="s">
        <v>26</v>
      </c>
      <c r="E192" s="90">
        <v>1</v>
      </c>
      <c r="F192" s="90">
        <v>1</v>
      </c>
      <c r="G192" s="90">
        <v>1</v>
      </c>
      <c r="H192" s="90">
        <v>1</v>
      </c>
      <c r="I192" s="29"/>
      <c r="J192" s="90">
        <v>1</v>
      </c>
      <c r="K192" s="90">
        <v>1</v>
      </c>
      <c r="L192" s="90">
        <v>1</v>
      </c>
      <c r="M192" s="90">
        <v>1</v>
      </c>
      <c r="N192" s="90">
        <v>1</v>
      </c>
      <c r="O192" s="29"/>
      <c r="P192" s="90">
        <v>1</v>
      </c>
      <c r="Q192" s="90">
        <v>1</v>
      </c>
      <c r="R192" s="90">
        <v>1</v>
      </c>
      <c r="S192" s="90">
        <v>1</v>
      </c>
      <c r="T192" s="90">
        <v>1</v>
      </c>
      <c r="U192" s="29"/>
      <c r="V192" s="90">
        <v>1</v>
      </c>
      <c r="W192" s="90">
        <v>1</v>
      </c>
      <c r="X192" s="90">
        <v>1</v>
      </c>
      <c r="Y192" s="90">
        <v>1</v>
      </c>
      <c r="Z192" s="90">
        <v>1</v>
      </c>
      <c r="AA192" s="29"/>
      <c r="AB192" s="90">
        <v>1</v>
      </c>
      <c r="AC192" s="90">
        <v>1</v>
      </c>
      <c r="AD192" s="90">
        <v>1</v>
      </c>
      <c r="AE192" s="90">
        <v>1</v>
      </c>
      <c r="AF192" s="90">
        <v>1</v>
      </c>
      <c r="AG192" s="29"/>
      <c r="AH192" s="90">
        <v>1</v>
      </c>
    </row>
    <row r="193" spans="1:34" ht="40.200000000000003" customHeight="1" thickBot="1" x14ac:dyDescent="0.35">
      <c r="A193" s="70"/>
      <c r="B193" s="54"/>
      <c r="C193" s="54"/>
      <c r="D193" s="81"/>
      <c r="E193" s="90"/>
      <c r="F193" s="90"/>
      <c r="G193" s="90"/>
      <c r="H193" s="90"/>
      <c r="I193" s="29"/>
      <c r="J193" s="90"/>
      <c r="K193" s="90"/>
      <c r="L193" s="90"/>
      <c r="M193" s="90"/>
      <c r="N193" s="90"/>
      <c r="O193" s="29"/>
      <c r="P193" s="90"/>
      <c r="Q193" s="90"/>
      <c r="R193" s="90"/>
      <c r="S193" s="90"/>
      <c r="T193" s="90"/>
      <c r="U193" s="29"/>
      <c r="V193" s="90"/>
      <c r="W193" s="90"/>
      <c r="X193" s="90"/>
      <c r="Y193" s="90"/>
      <c r="Z193" s="90"/>
      <c r="AA193" s="29"/>
      <c r="AB193" s="90"/>
      <c r="AC193" s="90"/>
      <c r="AD193" s="90"/>
      <c r="AE193" s="90"/>
      <c r="AF193" s="90"/>
      <c r="AG193" s="29"/>
      <c r="AH193" s="90"/>
    </row>
    <row r="194" spans="1:34" ht="15" thickBot="1" x14ac:dyDescent="0.35">
      <c r="A194" s="42">
        <v>2</v>
      </c>
      <c r="B194" s="69" t="s">
        <v>88</v>
      </c>
      <c r="C194" s="92"/>
      <c r="D194" s="92"/>
      <c r="E194" s="64"/>
      <c r="F194" s="64"/>
      <c r="G194" s="64"/>
      <c r="H194" s="64"/>
      <c r="I194" s="64"/>
      <c r="J194" s="64"/>
      <c r="K194" s="64"/>
      <c r="L194" s="64"/>
      <c r="M194" s="64"/>
      <c r="N194" s="64"/>
      <c r="O194" s="64"/>
      <c r="P194" s="64"/>
      <c r="Q194" s="64"/>
      <c r="R194" s="64"/>
      <c r="S194" s="64"/>
      <c r="T194" s="64"/>
      <c r="U194" s="64"/>
      <c r="V194" s="64"/>
      <c r="W194" s="64"/>
      <c r="X194" s="64"/>
      <c r="Y194" s="64"/>
      <c r="Z194" s="64"/>
      <c r="AA194" s="64"/>
      <c r="AB194" s="64"/>
      <c r="AC194" s="64"/>
      <c r="AD194" s="64"/>
      <c r="AE194" s="64"/>
      <c r="AF194" s="64"/>
      <c r="AG194" s="64"/>
      <c r="AH194" s="64"/>
    </row>
    <row r="195" spans="1:34" ht="15" thickBot="1" x14ac:dyDescent="0.35">
      <c r="A195" s="42">
        <v>2.1</v>
      </c>
      <c r="B195" s="69" t="s">
        <v>89</v>
      </c>
      <c r="C195" s="64"/>
      <c r="D195" s="64"/>
      <c r="E195" s="64"/>
      <c r="F195" s="64"/>
      <c r="G195" s="64"/>
      <c r="H195" s="64"/>
      <c r="I195" s="64"/>
      <c r="J195" s="64"/>
      <c r="K195" s="64"/>
      <c r="L195" s="64"/>
      <c r="M195" s="64"/>
      <c r="N195" s="64"/>
      <c r="O195" s="64"/>
      <c r="P195" s="64"/>
      <c r="Q195" s="64"/>
      <c r="R195" s="64"/>
      <c r="S195" s="64"/>
      <c r="T195" s="64"/>
      <c r="U195" s="64"/>
      <c r="V195" s="64"/>
      <c r="W195" s="64"/>
      <c r="X195" s="64"/>
      <c r="Y195" s="64"/>
      <c r="Z195" s="64"/>
      <c r="AA195" s="64"/>
      <c r="AB195" s="64"/>
      <c r="AC195" s="64"/>
      <c r="AD195" s="64"/>
      <c r="AE195" s="64"/>
      <c r="AF195" s="64"/>
      <c r="AG195" s="64"/>
      <c r="AH195" s="64"/>
    </row>
    <row r="196" spans="1:34" ht="15" thickBot="1" x14ac:dyDescent="0.35">
      <c r="A196" s="70"/>
      <c r="B196" s="93" t="s">
        <v>90</v>
      </c>
      <c r="C196" s="94"/>
      <c r="D196" s="55" t="s">
        <v>26</v>
      </c>
      <c r="E196" s="90">
        <v>0.59</v>
      </c>
      <c r="F196" s="90">
        <v>0.59</v>
      </c>
      <c r="G196" s="90">
        <v>0.59</v>
      </c>
      <c r="H196" s="90">
        <v>0.59</v>
      </c>
      <c r="I196" s="43"/>
      <c r="J196" s="90">
        <v>0.59</v>
      </c>
      <c r="K196" s="90">
        <v>0.56999999999999995</v>
      </c>
      <c r="L196" s="90">
        <v>0.56999999999999995</v>
      </c>
      <c r="M196" s="90">
        <v>0.56999999999999995</v>
      </c>
      <c r="N196" s="90">
        <v>0.56999999999999995</v>
      </c>
      <c r="O196" s="43"/>
      <c r="P196" s="90">
        <v>0.56999999999999995</v>
      </c>
      <c r="Q196" s="90">
        <v>0.53</v>
      </c>
      <c r="R196" s="90">
        <v>0.53</v>
      </c>
      <c r="S196" s="90">
        <v>0.53</v>
      </c>
      <c r="T196" s="90">
        <v>0.53</v>
      </c>
      <c r="U196" s="43"/>
      <c r="V196" s="90">
        <v>0.53</v>
      </c>
      <c r="W196" s="90">
        <v>0.45</v>
      </c>
      <c r="X196" s="90">
        <v>0.45</v>
      </c>
      <c r="Y196" s="90">
        <v>0.45</v>
      </c>
      <c r="Z196" s="90">
        <v>0.45</v>
      </c>
      <c r="AA196" s="43"/>
      <c r="AB196" s="90">
        <v>0.45</v>
      </c>
      <c r="AC196" s="90">
        <v>0.28000000000000003</v>
      </c>
      <c r="AD196" s="90">
        <v>0.28000000000000003</v>
      </c>
      <c r="AE196" s="90">
        <v>0.28000000000000003</v>
      </c>
      <c r="AF196" s="90">
        <v>0.28000000000000003</v>
      </c>
      <c r="AG196" s="25"/>
      <c r="AH196" s="90">
        <v>0.28000000000000003</v>
      </c>
    </row>
    <row r="197" spans="1:34" ht="70.8" customHeight="1" thickBot="1" x14ac:dyDescent="0.35">
      <c r="A197" s="70"/>
      <c r="B197" s="94"/>
      <c r="C197" s="94"/>
      <c r="D197" s="55"/>
      <c r="E197" s="90"/>
      <c r="F197" s="90"/>
      <c r="G197" s="90"/>
      <c r="H197" s="90"/>
      <c r="I197" s="43"/>
      <c r="J197" s="90"/>
      <c r="K197" s="90">
        <v>0.56999999999999995</v>
      </c>
      <c r="L197" s="90">
        <v>0.56999999999999995</v>
      </c>
      <c r="M197" s="90">
        <v>0.56999999999999995</v>
      </c>
      <c r="N197" s="90">
        <v>0.56999999999999995</v>
      </c>
      <c r="O197" s="43"/>
      <c r="P197" s="90">
        <v>0.56999999999999995</v>
      </c>
      <c r="Q197" s="90">
        <v>0.56999999999999995</v>
      </c>
      <c r="R197" s="90">
        <v>0.56999999999999995</v>
      </c>
      <c r="S197" s="90">
        <v>0.56999999999999995</v>
      </c>
      <c r="T197" s="90">
        <v>0.56999999999999995</v>
      </c>
      <c r="U197" s="43"/>
      <c r="V197" s="90">
        <v>0.56999999999999995</v>
      </c>
      <c r="W197" s="90">
        <v>0.56999999999999995</v>
      </c>
      <c r="X197" s="90">
        <v>0.56999999999999995</v>
      </c>
      <c r="Y197" s="90">
        <v>0.56999999999999995</v>
      </c>
      <c r="Z197" s="90">
        <v>0.56999999999999995</v>
      </c>
      <c r="AA197" s="43"/>
      <c r="AB197" s="90">
        <v>0.56999999999999995</v>
      </c>
      <c r="AC197" s="90">
        <v>0.56999999999999995</v>
      </c>
      <c r="AD197" s="90">
        <v>0.56999999999999995</v>
      </c>
      <c r="AE197" s="90">
        <v>0.56999999999999995</v>
      </c>
      <c r="AF197" s="90">
        <v>0.56999999999999995</v>
      </c>
      <c r="AG197" s="25"/>
      <c r="AH197" s="90">
        <v>0.56999999999999995</v>
      </c>
    </row>
    <row r="198" spans="1:34" ht="44.4" customHeight="1" thickBot="1" x14ac:dyDescent="0.35">
      <c r="A198" s="70"/>
      <c r="B198" s="91" t="s">
        <v>91</v>
      </c>
      <c r="C198" s="91"/>
      <c r="D198" s="33">
        <v>394.01600000000002</v>
      </c>
      <c r="E198" s="90">
        <v>1</v>
      </c>
      <c r="F198" s="90">
        <v>1</v>
      </c>
      <c r="G198" s="90">
        <v>1</v>
      </c>
      <c r="H198" s="90">
        <v>1</v>
      </c>
      <c r="I198" s="14"/>
      <c r="J198" s="90">
        <v>1</v>
      </c>
      <c r="K198" s="90">
        <v>1</v>
      </c>
      <c r="L198" s="90">
        <v>1</v>
      </c>
      <c r="M198" s="90">
        <v>1</v>
      </c>
      <c r="N198" s="90">
        <v>1</v>
      </c>
      <c r="O198" s="14"/>
      <c r="P198" s="90">
        <v>1</v>
      </c>
      <c r="Q198" s="90">
        <v>1</v>
      </c>
      <c r="R198" s="90">
        <v>1</v>
      </c>
      <c r="S198" s="90">
        <v>1</v>
      </c>
      <c r="T198" s="90">
        <v>1</v>
      </c>
      <c r="U198" s="14"/>
      <c r="V198" s="90">
        <v>1</v>
      </c>
      <c r="W198" s="90">
        <v>0.69</v>
      </c>
      <c r="X198" s="90">
        <v>0.69</v>
      </c>
      <c r="Y198" s="90">
        <v>0.69</v>
      </c>
      <c r="Z198" s="90">
        <v>0.69</v>
      </c>
      <c r="AA198" s="14"/>
      <c r="AB198" s="90">
        <v>0.69</v>
      </c>
      <c r="AC198" s="90">
        <v>1</v>
      </c>
      <c r="AD198" s="90">
        <v>1</v>
      </c>
      <c r="AE198" s="90">
        <v>1</v>
      </c>
      <c r="AF198" s="90">
        <v>1</v>
      </c>
      <c r="AG198" s="14"/>
      <c r="AH198" s="90">
        <v>1</v>
      </c>
    </row>
    <row r="199" spans="1:34" ht="42" customHeight="1" thickBot="1" x14ac:dyDescent="0.35">
      <c r="A199" s="70"/>
      <c r="B199" s="91"/>
      <c r="C199" s="91"/>
      <c r="D199" s="44">
        <f>D198+20.19</f>
        <v>414.20600000000002</v>
      </c>
      <c r="E199" s="90"/>
      <c r="F199" s="90"/>
      <c r="G199" s="90"/>
      <c r="H199" s="90"/>
      <c r="I199" s="14"/>
      <c r="J199" s="90"/>
      <c r="K199" s="90"/>
      <c r="L199" s="90"/>
      <c r="M199" s="90"/>
      <c r="N199" s="90"/>
      <c r="O199" s="14"/>
      <c r="P199" s="90"/>
      <c r="Q199" s="90"/>
      <c r="R199" s="90"/>
      <c r="S199" s="90"/>
      <c r="T199" s="90"/>
      <c r="U199" s="14"/>
      <c r="V199" s="90"/>
      <c r="W199" s="90"/>
      <c r="X199" s="90"/>
      <c r="Y199" s="90"/>
      <c r="Z199" s="90"/>
      <c r="AA199" s="14"/>
      <c r="AB199" s="90"/>
      <c r="AC199" s="90"/>
      <c r="AD199" s="90"/>
      <c r="AE199" s="90"/>
      <c r="AF199" s="90"/>
      <c r="AG199" s="14"/>
      <c r="AH199" s="90"/>
    </row>
    <row r="200" spans="1:34" ht="15" thickBot="1" x14ac:dyDescent="0.35">
      <c r="A200" s="70"/>
      <c r="B200" s="91" t="s">
        <v>92</v>
      </c>
      <c r="C200" s="91"/>
      <c r="D200" s="24" t="s">
        <v>93</v>
      </c>
      <c r="E200" s="82">
        <v>0.55000000000000004</v>
      </c>
      <c r="F200" s="82">
        <v>0.55000000000000004</v>
      </c>
      <c r="G200" s="82">
        <v>0.55000000000000004</v>
      </c>
      <c r="H200" s="82">
        <v>0.55000000000000004</v>
      </c>
      <c r="I200" s="29"/>
      <c r="J200" s="82">
        <v>0.55000000000000004</v>
      </c>
      <c r="K200" s="82">
        <v>0.55000000000000004</v>
      </c>
      <c r="L200" s="82">
        <v>0.55000000000000004</v>
      </c>
      <c r="M200" s="82">
        <v>0.55000000000000004</v>
      </c>
      <c r="N200" s="82">
        <v>0.55000000000000004</v>
      </c>
      <c r="O200" s="29"/>
      <c r="P200" s="82">
        <v>0.55000000000000004</v>
      </c>
      <c r="Q200" s="82">
        <v>0.55000000000000004</v>
      </c>
      <c r="R200" s="82">
        <v>0.55000000000000004</v>
      </c>
      <c r="S200" s="82">
        <v>0.55000000000000004</v>
      </c>
      <c r="T200" s="82">
        <v>0.55000000000000004</v>
      </c>
      <c r="U200" s="29"/>
      <c r="V200" s="82">
        <v>0.55000000000000004</v>
      </c>
      <c r="W200" s="82">
        <v>0.7</v>
      </c>
      <c r="X200" s="82">
        <v>0.7</v>
      </c>
      <c r="Y200" s="82">
        <v>0.7</v>
      </c>
      <c r="Z200" s="82">
        <v>0.7</v>
      </c>
      <c r="AA200" s="29"/>
      <c r="AB200" s="82">
        <v>0.7</v>
      </c>
      <c r="AC200" s="82">
        <v>0.71</v>
      </c>
      <c r="AD200" s="82">
        <v>0.71</v>
      </c>
      <c r="AE200" s="82">
        <v>0.71</v>
      </c>
      <c r="AF200" s="82">
        <v>0.71</v>
      </c>
      <c r="AG200" s="29"/>
      <c r="AH200" s="82">
        <v>0.71</v>
      </c>
    </row>
    <row r="201" spans="1:34" ht="64.2" customHeight="1" thickBot="1" x14ac:dyDescent="0.35">
      <c r="A201" s="70"/>
      <c r="B201" s="91"/>
      <c r="C201" s="91"/>
      <c r="D201" s="44" t="s">
        <v>94</v>
      </c>
      <c r="E201" s="81"/>
      <c r="F201" s="81"/>
      <c r="G201" s="81"/>
      <c r="H201" s="81"/>
      <c r="I201" s="29"/>
      <c r="J201" s="81"/>
      <c r="K201" s="81"/>
      <c r="L201" s="81"/>
      <c r="M201" s="81"/>
      <c r="N201" s="81"/>
      <c r="O201" s="29"/>
      <c r="P201" s="81"/>
      <c r="Q201" s="81"/>
      <c r="R201" s="81"/>
      <c r="S201" s="81"/>
      <c r="T201" s="81"/>
      <c r="U201" s="29"/>
      <c r="V201" s="81"/>
      <c r="W201" s="81"/>
      <c r="X201" s="81"/>
      <c r="Y201" s="81"/>
      <c r="Z201" s="81"/>
      <c r="AA201" s="29"/>
      <c r="AB201" s="81"/>
      <c r="AC201" s="81"/>
      <c r="AD201" s="81"/>
      <c r="AE201" s="81"/>
      <c r="AF201" s="81"/>
      <c r="AG201" s="29"/>
      <c r="AH201" s="81"/>
    </row>
    <row r="202" spans="1:34" ht="15" thickBot="1" x14ac:dyDescent="0.35">
      <c r="A202" s="70"/>
      <c r="B202" s="59" t="s">
        <v>95</v>
      </c>
      <c r="C202" s="54" t="s">
        <v>73</v>
      </c>
      <c r="D202" s="55" t="s">
        <v>26</v>
      </c>
      <c r="E202" s="85">
        <v>1</v>
      </c>
      <c r="F202" s="85">
        <v>1</v>
      </c>
      <c r="G202" s="85">
        <v>1</v>
      </c>
      <c r="H202" s="85">
        <v>1</v>
      </c>
      <c r="I202" s="29"/>
      <c r="J202" s="85">
        <v>1</v>
      </c>
      <c r="K202" s="85">
        <v>1</v>
      </c>
      <c r="L202" s="85">
        <v>1</v>
      </c>
      <c r="M202" s="85">
        <v>1</v>
      </c>
      <c r="N202" s="85">
        <v>1</v>
      </c>
      <c r="O202" s="29"/>
      <c r="P202" s="85">
        <v>1</v>
      </c>
      <c r="Q202" s="85">
        <v>1</v>
      </c>
      <c r="R202" s="85">
        <v>1</v>
      </c>
      <c r="S202" s="85">
        <v>1</v>
      </c>
      <c r="T202" s="85">
        <v>1</v>
      </c>
      <c r="U202" s="29"/>
      <c r="V202" s="85">
        <v>1</v>
      </c>
      <c r="W202" s="85">
        <v>1</v>
      </c>
      <c r="X202" s="85">
        <v>1</v>
      </c>
      <c r="Y202" s="85">
        <v>1</v>
      </c>
      <c r="Z202" s="85">
        <v>1</v>
      </c>
      <c r="AA202" s="29"/>
      <c r="AB202" s="85">
        <v>1</v>
      </c>
      <c r="AC202" s="85">
        <v>1</v>
      </c>
      <c r="AD202" s="85">
        <v>1</v>
      </c>
      <c r="AE202" s="85">
        <v>1</v>
      </c>
      <c r="AF202" s="85">
        <v>1</v>
      </c>
      <c r="AG202" s="29"/>
      <c r="AH202" s="85">
        <v>1</v>
      </c>
    </row>
    <row r="203" spans="1:34" ht="15" thickBot="1" x14ac:dyDescent="0.35">
      <c r="A203" s="70"/>
      <c r="B203" s="59"/>
      <c r="C203" s="54"/>
      <c r="D203" s="55"/>
      <c r="E203" s="85"/>
      <c r="F203" s="85"/>
      <c r="G203" s="85"/>
      <c r="H203" s="85"/>
      <c r="I203" s="29"/>
      <c r="J203" s="85"/>
      <c r="K203" s="85"/>
      <c r="L203" s="85"/>
      <c r="M203" s="85"/>
      <c r="N203" s="85"/>
      <c r="O203" s="29"/>
      <c r="P203" s="85"/>
      <c r="Q203" s="85"/>
      <c r="R203" s="85"/>
      <c r="S203" s="85"/>
      <c r="T203" s="85"/>
      <c r="U203" s="29"/>
      <c r="V203" s="85"/>
      <c r="W203" s="85"/>
      <c r="X203" s="85"/>
      <c r="Y203" s="85"/>
      <c r="Z203" s="85"/>
      <c r="AA203" s="29"/>
      <c r="AB203" s="85"/>
      <c r="AC203" s="85"/>
      <c r="AD203" s="85"/>
      <c r="AE203" s="85"/>
      <c r="AF203" s="85"/>
      <c r="AG203" s="29"/>
      <c r="AH203" s="85"/>
    </row>
    <row r="204" spans="1:34" ht="15" thickBot="1" x14ac:dyDescent="0.35">
      <c r="A204" s="70"/>
      <c r="B204" s="59"/>
      <c r="C204" s="54" t="s">
        <v>27</v>
      </c>
      <c r="D204" s="55" t="s">
        <v>26</v>
      </c>
      <c r="E204" s="85">
        <v>1</v>
      </c>
      <c r="F204" s="85">
        <v>1</v>
      </c>
      <c r="G204" s="85">
        <v>1</v>
      </c>
      <c r="H204" s="85">
        <v>1</v>
      </c>
      <c r="I204" s="29"/>
      <c r="J204" s="85">
        <v>1</v>
      </c>
      <c r="K204" s="85">
        <v>1</v>
      </c>
      <c r="L204" s="85">
        <v>1</v>
      </c>
      <c r="M204" s="85">
        <v>1</v>
      </c>
      <c r="N204" s="85">
        <v>1</v>
      </c>
      <c r="O204" s="29"/>
      <c r="P204" s="85">
        <v>1</v>
      </c>
      <c r="Q204" s="85">
        <v>1</v>
      </c>
      <c r="R204" s="85">
        <v>1</v>
      </c>
      <c r="S204" s="85">
        <v>1</v>
      </c>
      <c r="T204" s="85">
        <v>1</v>
      </c>
      <c r="U204" s="29"/>
      <c r="V204" s="85">
        <v>1</v>
      </c>
      <c r="W204" s="85">
        <v>1</v>
      </c>
      <c r="X204" s="85">
        <v>1</v>
      </c>
      <c r="Y204" s="85">
        <v>1</v>
      </c>
      <c r="Z204" s="85">
        <v>1</v>
      </c>
      <c r="AA204" s="29"/>
      <c r="AB204" s="85">
        <v>1</v>
      </c>
      <c r="AC204" s="85">
        <v>1</v>
      </c>
      <c r="AD204" s="85">
        <v>1</v>
      </c>
      <c r="AE204" s="85">
        <v>1</v>
      </c>
      <c r="AF204" s="85">
        <v>1</v>
      </c>
      <c r="AG204" s="29"/>
      <c r="AH204" s="85">
        <v>1</v>
      </c>
    </row>
    <row r="205" spans="1:34" ht="15" thickBot="1" x14ac:dyDescent="0.35">
      <c r="A205" s="70"/>
      <c r="B205" s="59"/>
      <c r="C205" s="54"/>
      <c r="D205" s="55"/>
      <c r="E205" s="85"/>
      <c r="F205" s="85"/>
      <c r="G205" s="85"/>
      <c r="H205" s="85"/>
      <c r="I205" s="29"/>
      <c r="J205" s="85"/>
      <c r="K205" s="85"/>
      <c r="L205" s="85"/>
      <c r="M205" s="85"/>
      <c r="N205" s="85"/>
      <c r="O205" s="29"/>
      <c r="P205" s="85"/>
      <c r="Q205" s="85"/>
      <c r="R205" s="85"/>
      <c r="S205" s="85"/>
      <c r="T205" s="85"/>
      <c r="U205" s="29"/>
      <c r="V205" s="85"/>
      <c r="W205" s="85"/>
      <c r="X205" s="85"/>
      <c r="Y205" s="85"/>
      <c r="Z205" s="85"/>
      <c r="AA205" s="29"/>
      <c r="AB205" s="85"/>
      <c r="AC205" s="85"/>
      <c r="AD205" s="85"/>
      <c r="AE205" s="85"/>
      <c r="AF205" s="85"/>
      <c r="AG205" s="29"/>
      <c r="AH205" s="85"/>
    </row>
    <row r="206" spans="1:34" ht="15" thickBot="1" x14ac:dyDescent="0.35">
      <c r="A206" s="70"/>
      <c r="B206" s="59"/>
      <c r="C206" s="54" t="s">
        <v>28</v>
      </c>
      <c r="D206" s="55" t="s">
        <v>26</v>
      </c>
      <c r="E206" s="85">
        <v>1</v>
      </c>
      <c r="F206" s="85">
        <v>1</v>
      </c>
      <c r="G206" s="85">
        <v>1</v>
      </c>
      <c r="H206" s="85">
        <v>1</v>
      </c>
      <c r="I206" s="29"/>
      <c r="J206" s="85">
        <v>1</v>
      </c>
      <c r="K206" s="85">
        <v>1</v>
      </c>
      <c r="L206" s="85">
        <v>1</v>
      </c>
      <c r="M206" s="85">
        <v>1</v>
      </c>
      <c r="N206" s="85">
        <v>1</v>
      </c>
      <c r="O206" s="29"/>
      <c r="P206" s="85">
        <v>1</v>
      </c>
      <c r="Q206" s="85">
        <v>1</v>
      </c>
      <c r="R206" s="85">
        <v>1</v>
      </c>
      <c r="S206" s="85">
        <v>1</v>
      </c>
      <c r="T206" s="85">
        <v>1</v>
      </c>
      <c r="U206" s="29"/>
      <c r="V206" s="85">
        <v>1</v>
      </c>
      <c r="W206" s="85">
        <v>1</v>
      </c>
      <c r="X206" s="85">
        <v>1</v>
      </c>
      <c r="Y206" s="85">
        <v>1</v>
      </c>
      <c r="Z206" s="85">
        <v>1</v>
      </c>
      <c r="AA206" s="29"/>
      <c r="AB206" s="85">
        <v>1</v>
      </c>
      <c r="AC206" s="85">
        <v>1</v>
      </c>
      <c r="AD206" s="85">
        <v>1</v>
      </c>
      <c r="AE206" s="85">
        <v>1</v>
      </c>
      <c r="AF206" s="85">
        <v>1</v>
      </c>
      <c r="AG206" s="29"/>
      <c r="AH206" s="85">
        <v>1</v>
      </c>
    </row>
    <row r="207" spans="1:34" ht="31.2" customHeight="1" thickBot="1" x14ac:dyDescent="0.35">
      <c r="A207" s="70"/>
      <c r="B207" s="59"/>
      <c r="C207" s="54"/>
      <c r="D207" s="55"/>
      <c r="E207" s="85"/>
      <c r="F207" s="85"/>
      <c r="G207" s="85"/>
      <c r="H207" s="85"/>
      <c r="I207" s="29"/>
      <c r="J207" s="85"/>
      <c r="K207" s="85"/>
      <c r="L207" s="85"/>
      <c r="M207" s="85"/>
      <c r="N207" s="85"/>
      <c r="O207" s="29"/>
      <c r="P207" s="85"/>
      <c r="Q207" s="85"/>
      <c r="R207" s="85"/>
      <c r="S207" s="85"/>
      <c r="T207" s="85"/>
      <c r="U207" s="29"/>
      <c r="V207" s="85"/>
      <c r="W207" s="85"/>
      <c r="X207" s="85"/>
      <c r="Y207" s="85"/>
      <c r="Z207" s="85"/>
      <c r="AA207" s="29"/>
      <c r="AB207" s="85"/>
      <c r="AC207" s="85"/>
      <c r="AD207" s="85"/>
      <c r="AE207" s="85"/>
      <c r="AF207" s="85"/>
      <c r="AG207" s="29"/>
      <c r="AH207" s="85"/>
    </row>
    <row r="208" spans="1:34" ht="15" thickBot="1" x14ac:dyDescent="0.35">
      <c r="A208" s="70"/>
      <c r="B208" s="89" t="s">
        <v>96</v>
      </c>
      <c r="C208" s="89"/>
      <c r="D208" s="55" t="s">
        <v>26</v>
      </c>
      <c r="E208" s="86">
        <v>0.69720000000000004</v>
      </c>
      <c r="F208" s="86">
        <v>0.69720000000000004</v>
      </c>
      <c r="G208" s="86">
        <v>0.69720000000000004</v>
      </c>
      <c r="H208" s="86">
        <v>0.69720000000000004</v>
      </c>
      <c r="I208" s="14"/>
      <c r="J208" s="86">
        <v>0.69720000000000004</v>
      </c>
      <c r="K208" s="86">
        <v>0.69720000000000004</v>
      </c>
      <c r="L208" s="86">
        <v>0.69720000000000004</v>
      </c>
      <c r="M208" s="86">
        <v>0.69720000000000004</v>
      </c>
      <c r="N208" s="86">
        <v>0.69720000000000004</v>
      </c>
      <c r="O208" s="28"/>
      <c r="P208" s="86">
        <v>0.69720000000000004</v>
      </c>
      <c r="Q208" s="86">
        <v>0.69720000000000004</v>
      </c>
      <c r="R208" s="86">
        <v>0.69720000000000004</v>
      </c>
      <c r="S208" s="86">
        <v>0.69720000000000004</v>
      </c>
      <c r="T208" s="86">
        <v>0.69720000000000004</v>
      </c>
      <c r="U208" s="28"/>
      <c r="V208" s="86">
        <v>0.69720000000000004</v>
      </c>
      <c r="W208" s="86">
        <v>0.80979999999999996</v>
      </c>
      <c r="X208" s="86">
        <v>0.80979999999999996</v>
      </c>
      <c r="Y208" s="86">
        <v>0.80979999999999996</v>
      </c>
      <c r="Z208" s="86">
        <v>0.80979999999999996</v>
      </c>
      <c r="AA208" s="28"/>
      <c r="AB208" s="86">
        <v>0.80979999999999996</v>
      </c>
      <c r="AC208" s="86">
        <v>0.80979999999999996</v>
      </c>
      <c r="AD208" s="86">
        <v>0.80979999999999996</v>
      </c>
      <c r="AE208" s="86">
        <v>0.80979999999999996</v>
      </c>
      <c r="AF208" s="86">
        <v>0.80979999999999996</v>
      </c>
      <c r="AG208" s="28"/>
      <c r="AH208" s="86">
        <v>0.80979999999999996</v>
      </c>
    </row>
    <row r="209" spans="1:34" ht="60.6" customHeight="1" thickBot="1" x14ac:dyDescent="0.35">
      <c r="A209" s="70"/>
      <c r="B209" s="89"/>
      <c r="C209" s="89"/>
      <c r="D209" s="55"/>
      <c r="E209" s="86"/>
      <c r="F209" s="86"/>
      <c r="G209" s="86"/>
      <c r="H209" s="86"/>
      <c r="I209" s="14"/>
      <c r="J209" s="86"/>
      <c r="K209" s="86"/>
      <c r="L209" s="86"/>
      <c r="M209" s="86"/>
      <c r="N209" s="86"/>
      <c r="O209" s="28"/>
      <c r="P209" s="86"/>
      <c r="Q209" s="86"/>
      <c r="R209" s="86"/>
      <c r="S209" s="86"/>
      <c r="T209" s="86"/>
      <c r="U209" s="28"/>
      <c r="V209" s="86"/>
      <c r="W209" s="86"/>
      <c r="X209" s="86"/>
      <c r="Y209" s="86"/>
      <c r="Z209" s="86"/>
      <c r="AA209" s="28"/>
      <c r="AB209" s="86"/>
      <c r="AC209" s="86"/>
      <c r="AD209" s="86"/>
      <c r="AE209" s="86"/>
      <c r="AF209" s="86"/>
      <c r="AG209" s="28"/>
      <c r="AH209" s="86"/>
    </row>
    <row r="210" spans="1:34" ht="15" thickBot="1" x14ac:dyDescent="0.35">
      <c r="A210" s="70"/>
      <c r="B210" s="87" t="s">
        <v>97</v>
      </c>
      <c r="C210" s="88"/>
      <c r="D210" s="55" t="s">
        <v>26</v>
      </c>
      <c r="E210" s="86">
        <v>0.99850000000000005</v>
      </c>
      <c r="F210" s="86">
        <v>0.99850000000000005</v>
      </c>
      <c r="G210" s="86">
        <v>0.99850000000000005</v>
      </c>
      <c r="H210" s="86">
        <v>0.99850000000000005</v>
      </c>
      <c r="I210" s="14"/>
      <c r="J210" s="86">
        <v>0.99850000000000005</v>
      </c>
      <c r="K210" s="85">
        <v>1</v>
      </c>
      <c r="L210" s="85">
        <v>1</v>
      </c>
      <c r="M210" s="85">
        <v>1</v>
      </c>
      <c r="N210" s="85">
        <v>1</v>
      </c>
      <c r="O210" s="14"/>
      <c r="P210" s="85">
        <v>1</v>
      </c>
      <c r="Q210" s="85">
        <v>1</v>
      </c>
      <c r="R210" s="85">
        <v>1</v>
      </c>
      <c r="S210" s="85">
        <v>1</v>
      </c>
      <c r="T210" s="85">
        <v>1</v>
      </c>
      <c r="U210" s="14"/>
      <c r="V210" s="85">
        <v>1</v>
      </c>
      <c r="W210" s="85">
        <v>1</v>
      </c>
      <c r="X210" s="85">
        <v>1</v>
      </c>
      <c r="Y210" s="85">
        <v>1</v>
      </c>
      <c r="Z210" s="85">
        <v>1</v>
      </c>
      <c r="AA210" s="14"/>
      <c r="AB210" s="85">
        <v>1</v>
      </c>
      <c r="AC210" s="85">
        <v>1</v>
      </c>
      <c r="AD210" s="85">
        <v>1</v>
      </c>
      <c r="AE210" s="85">
        <v>1</v>
      </c>
      <c r="AF210" s="85">
        <v>1</v>
      </c>
      <c r="AG210" s="14"/>
      <c r="AH210" s="85">
        <v>1</v>
      </c>
    </row>
    <row r="211" spans="1:34" ht="37.799999999999997" customHeight="1" thickBot="1" x14ac:dyDescent="0.35">
      <c r="A211" s="70"/>
      <c r="B211" s="88"/>
      <c r="C211" s="88"/>
      <c r="D211" s="55"/>
      <c r="E211" s="86"/>
      <c r="F211" s="86"/>
      <c r="G211" s="86"/>
      <c r="H211" s="86"/>
      <c r="I211" s="14"/>
      <c r="J211" s="86"/>
      <c r="K211" s="85"/>
      <c r="L211" s="85"/>
      <c r="M211" s="85"/>
      <c r="N211" s="85"/>
      <c r="O211" s="14"/>
      <c r="P211" s="85"/>
      <c r="Q211" s="85"/>
      <c r="R211" s="85"/>
      <c r="S211" s="85"/>
      <c r="T211" s="85"/>
      <c r="U211" s="14"/>
      <c r="V211" s="85"/>
      <c r="W211" s="85"/>
      <c r="X211" s="85"/>
      <c r="Y211" s="85"/>
      <c r="Z211" s="85"/>
      <c r="AA211" s="14"/>
      <c r="AB211" s="85"/>
      <c r="AC211" s="85"/>
      <c r="AD211" s="85"/>
      <c r="AE211" s="85"/>
      <c r="AF211" s="85"/>
      <c r="AG211" s="14"/>
      <c r="AH211" s="85"/>
    </row>
    <row r="212" spans="1:34" ht="15" thickBot="1" x14ac:dyDescent="0.35">
      <c r="A212" s="11">
        <v>2.2000000000000002</v>
      </c>
      <c r="B212" s="69" t="s">
        <v>98</v>
      </c>
      <c r="C212" s="64"/>
      <c r="D212" s="64"/>
      <c r="E212" s="64"/>
      <c r="F212" s="64"/>
      <c r="G212" s="64"/>
      <c r="H212" s="64"/>
      <c r="I212" s="64"/>
      <c r="J212" s="64"/>
      <c r="K212" s="64"/>
      <c r="L212" s="64"/>
      <c r="M212" s="64"/>
      <c r="N212" s="64"/>
      <c r="O212" s="64"/>
      <c r="P212" s="64"/>
      <c r="Q212" s="64"/>
      <c r="R212" s="64"/>
      <c r="S212" s="64"/>
      <c r="T212" s="64"/>
      <c r="U212" s="64"/>
      <c r="V212" s="64"/>
      <c r="W212" s="64"/>
      <c r="X212" s="64"/>
      <c r="Y212" s="64"/>
      <c r="Z212" s="64"/>
      <c r="AA212" s="64"/>
      <c r="AB212" s="64"/>
      <c r="AC212" s="64"/>
      <c r="AD212" s="64"/>
      <c r="AE212" s="64"/>
      <c r="AF212" s="64"/>
      <c r="AG212" s="64"/>
      <c r="AH212" s="64"/>
    </row>
    <row r="213" spans="1:34" ht="15" thickBot="1" x14ac:dyDescent="0.35">
      <c r="A213" s="70"/>
      <c r="B213" s="54" t="s">
        <v>99</v>
      </c>
      <c r="C213" s="54"/>
      <c r="D213" s="55" t="s">
        <v>26</v>
      </c>
      <c r="E213" s="86">
        <v>0.29920000000000002</v>
      </c>
      <c r="F213" s="86">
        <v>0.29920000000000002</v>
      </c>
      <c r="G213" s="86">
        <v>0.29920000000000002</v>
      </c>
      <c r="H213" s="86">
        <v>0.29920000000000002</v>
      </c>
      <c r="I213" s="14"/>
      <c r="J213" s="86">
        <v>0.29920000000000002</v>
      </c>
      <c r="K213" s="86">
        <v>0.29920000000000002</v>
      </c>
      <c r="L213" s="86">
        <v>0.29920000000000002</v>
      </c>
      <c r="M213" s="86">
        <v>0.29920000000000002</v>
      </c>
      <c r="N213" s="86">
        <v>0.29920000000000002</v>
      </c>
      <c r="O213" s="14"/>
      <c r="P213" s="86">
        <v>0.29920000000000002</v>
      </c>
      <c r="Q213" s="86">
        <v>0.29920000000000002</v>
      </c>
      <c r="R213" s="86">
        <v>0.29920000000000002</v>
      </c>
      <c r="S213" s="86">
        <v>0.29920000000000002</v>
      </c>
      <c r="T213" s="86">
        <v>0.29920000000000002</v>
      </c>
      <c r="U213" s="14"/>
      <c r="V213" s="86">
        <v>0.29920000000000002</v>
      </c>
      <c r="W213" s="86">
        <v>0.62460000000000004</v>
      </c>
      <c r="X213" s="86">
        <v>0.62460000000000004</v>
      </c>
      <c r="Y213" s="86">
        <v>0.62460000000000004</v>
      </c>
      <c r="Z213" s="86">
        <v>0.62460000000000004</v>
      </c>
      <c r="AA213" s="14"/>
      <c r="AB213" s="86">
        <v>0.62460000000000004</v>
      </c>
      <c r="AC213" s="86">
        <v>0.62849999999999995</v>
      </c>
      <c r="AD213" s="86">
        <v>0.62849999999999995</v>
      </c>
      <c r="AE213" s="86">
        <v>0.62849999999999995</v>
      </c>
      <c r="AF213" s="86">
        <v>0.62849999999999995</v>
      </c>
      <c r="AG213" s="14"/>
      <c r="AH213" s="86">
        <v>0.62849999999999995</v>
      </c>
    </row>
    <row r="214" spans="1:34" ht="51" customHeight="1" thickBot="1" x14ac:dyDescent="0.35">
      <c r="A214" s="70"/>
      <c r="B214" s="54"/>
      <c r="C214" s="54"/>
      <c r="D214" s="55"/>
      <c r="E214" s="86"/>
      <c r="F214" s="86"/>
      <c r="G214" s="86"/>
      <c r="H214" s="86"/>
      <c r="I214" s="14"/>
      <c r="J214" s="86"/>
      <c r="K214" s="86"/>
      <c r="L214" s="86"/>
      <c r="M214" s="86"/>
      <c r="N214" s="86"/>
      <c r="O214" s="14"/>
      <c r="P214" s="86"/>
      <c r="Q214" s="86"/>
      <c r="R214" s="86"/>
      <c r="S214" s="86"/>
      <c r="T214" s="86"/>
      <c r="U214" s="14"/>
      <c r="V214" s="86"/>
      <c r="W214" s="86"/>
      <c r="X214" s="86"/>
      <c r="Y214" s="86"/>
      <c r="Z214" s="86"/>
      <c r="AA214" s="14"/>
      <c r="AB214" s="86"/>
      <c r="AC214" s="86"/>
      <c r="AD214" s="86"/>
      <c r="AE214" s="86"/>
      <c r="AF214" s="86"/>
      <c r="AG214" s="14"/>
      <c r="AH214" s="86"/>
    </row>
    <row r="215" spans="1:34" ht="15" thickBot="1" x14ac:dyDescent="0.35">
      <c r="A215" s="70"/>
      <c r="B215" s="54" t="s">
        <v>100</v>
      </c>
      <c r="C215" s="54"/>
      <c r="D215" s="55" t="s">
        <v>26</v>
      </c>
      <c r="E215" s="85">
        <v>1</v>
      </c>
      <c r="F215" s="85">
        <v>1</v>
      </c>
      <c r="G215" s="85">
        <v>1</v>
      </c>
      <c r="H215" s="85">
        <v>1</v>
      </c>
      <c r="I215" s="14"/>
      <c r="J215" s="85">
        <v>1</v>
      </c>
      <c r="K215" s="85">
        <v>1</v>
      </c>
      <c r="L215" s="85">
        <v>1</v>
      </c>
      <c r="M215" s="85">
        <v>1</v>
      </c>
      <c r="N215" s="85">
        <v>1</v>
      </c>
      <c r="O215" s="14"/>
      <c r="P215" s="85">
        <v>1</v>
      </c>
      <c r="Q215" s="85">
        <v>1</v>
      </c>
      <c r="R215" s="85">
        <v>1</v>
      </c>
      <c r="S215" s="85">
        <v>1</v>
      </c>
      <c r="T215" s="85">
        <v>1</v>
      </c>
      <c r="U215" s="14"/>
      <c r="V215" s="85">
        <v>1</v>
      </c>
      <c r="W215" s="85">
        <v>0.5</v>
      </c>
      <c r="X215" s="85">
        <v>0.5</v>
      </c>
      <c r="Y215" s="85">
        <v>0.5</v>
      </c>
      <c r="Z215" s="85">
        <v>0.5</v>
      </c>
      <c r="AA215" s="14"/>
      <c r="AB215" s="85">
        <v>0.5</v>
      </c>
      <c r="AC215" s="85">
        <v>1</v>
      </c>
      <c r="AD215" s="85">
        <v>1</v>
      </c>
      <c r="AE215" s="85">
        <v>1</v>
      </c>
      <c r="AF215" s="85">
        <v>1</v>
      </c>
      <c r="AG215" s="14"/>
      <c r="AH215" s="85">
        <v>1</v>
      </c>
    </row>
    <row r="216" spans="1:34" ht="54" customHeight="1" thickBot="1" x14ac:dyDescent="0.35">
      <c r="A216" s="70"/>
      <c r="B216" s="54"/>
      <c r="C216" s="54"/>
      <c r="D216" s="55"/>
      <c r="E216" s="85"/>
      <c r="F216" s="85"/>
      <c r="G216" s="85"/>
      <c r="H216" s="85"/>
      <c r="I216" s="14"/>
      <c r="J216" s="85"/>
      <c r="K216" s="85"/>
      <c r="L216" s="85"/>
      <c r="M216" s="85"/>
      <c r="N216" s="85"/>
      <c r="O216" s="14"/>
      <c r="P216" s="85"/>
      <c r="Q216" s="85"/>
      <c r="R216" s="85"/>
      <c r="S216" s="85"/>
      <c r="T216" s="85"/>
      <c r="U216" s="14"/>
      <c r="V216" s="85"/>
      <c r="W216" s="85"/>
      <c r="X216" s="85"/>
      <c r="Y216" s="85"/>
      <c r="Z216" s="85"/>
      <c r="AA216" s="14"/>
      <c r="AB216" s="85"/>
      <c r="AC216" s="85"/>
      <c r="AD216" s="85"/>
      <c r="AE216" s="85"/>
      <c r="AF216" s="85"/>
      <c r="AG216" s="14"/>
      <c r="AH216" s="85"/>
    </row>
    <row r="217" spans="1:34" ht="15" thickBot="1" x14ac:dyDescent="0.35">
      <c r="A217" s="70"/>
      <c r="B217" s="54" t="s">
        <v>101</v>
      </c>
      <c r="C217" s="54"/>
      <c r="D217" s="24" t="s">
        <v>93</v>
      </c>
      <c r="E217" s="82" t="s">
        <v>102</v>
      </c>
      <c r="F217" s="82" t="s">
        <v>102</v>
      </c>
      <c r="G217" s="82" t="s">
        <v>102</v>
      </c>
      <c r="H217" s="82" t="s">
        <v>102</v>
      </c>
      <c r="I217" s="29"/>
      <c r="J217" s="82" t="s">
        <v>102</v>
      </c>
      <c r="K217" s="82">
        <v>0.37</v>
      </c>
      <c r="L217" s="82">
        <v>0.37</v>
      </c>
      <c r="M217" s="82">
        <v>0.37</v>
      </c>
      <c r="N217" s="82">
        <v>0.37</v>
      </c>
      <c r="O217" s="29"/>
      <c r="P217" s="82">
        <v>0.37</v>
      </c>
      <c r="Q217" s="82">
        <v>0.37</v>
      </c>
      <c r="R217" s="82">
        <v>0.37</v>
      </c>
      <c r="S217" s="82">
        <v>0.37</v>
      </c>
      <c r="T217" s="82">
        <v>0.37</v>
      </c>
      <c r="U217" s="29"/>
      <c r="V217" s="82">
        <v>0.37</v>
      </c>
      <c r="W217" s="82">
        <v>0.9</v>
      </c>
      <c r="X217" s="82">
        <v>0.9</v>
      </c>
      <c r="Y217" s="82">
        <v>0.9</v>
      </c>
      <c r="Z217" s="82">
        <v>0.9</v>
      </c>
      <c r="AA217" s="29"/>
      <c r="AB217" s="82">
        <v>0.9</v>
      </c>
      <c r="AC217" s="82">
        <v>0.92</v>
      </c>
      <c r="AD217" s="82">
        <v>0.92</v>
      </c>
      <c r="AE217" s="82">
        <v>0.92</v>
      </c>
      <c r="AF217" s="82">
        <v>0.92</v>
      </c>
      <c r="AG217" s="29"/>
      <c r="AH217" s="82">
        <v>0.92</v>
      </c>
    </row>
    <row r="218" spans="1:34" ht="96.6" customHeight="1" thickBot="1" x14ac:dyDescent="0.35">
      <c r="A218" s="70"/>
      <c r="B218" s="54"/>
      <c r="C218" s="54"/>
      <c r="D218" s="15" t="s">
        <v>94</v>
      </c>
      <c r="E218" s="83"/>
      <c r="F218" s="83"/>
      <c r="G218" s="83"/>
      <c r="H218" s="83"/>
      <c r="I218" s="29"/>
      <c r="J218" s="83"/>
      <c r="K218" s="83"/>
      <c r="L218" s="83"/>
      <c r="M218" s="83"/>
      <c r="N218" s="83"/>
      <c r="O218" s="29"/>
      <c r="P218" s="83"/>
      <c r="Q218" s="83"/>
      <c r="R218" s="83"/>
      <c r="S218" s="83"/>
      <c r="T218" s="83"/>
      <c r="U218" s="29"/>
      <c r="V218" s="83"/>
      <c r="W218" s="83"/>
      <c r="X218" s="83"/>
      <c r="Y218" s="83"/>
      <c r="Z218" s="83"/>
      <c r="AA218" s="29"/>
      <c r="AB218" s="83"/>
      <c r="AC218" s="83"/>
      <c r="AD218" s="83"/>
      <c r="AE218" s="83"/>
      <c r="AF218" s="83"/>
      <c r="AG218" s="29"/>
      <c r="AH218" s="83"/>
    </row>
    <row r="219" spans="1:34" ht="15" thickBot="1" x14ac:dyDescent="0.35">
      <c r="A219" s="84"/>
      <c r="B219" s="72"/>
      <c r="C219" s="72"/>
      <c r="D219" s="72"/>
      <c r="E219" s="72"/>
      <c r="F219" s="72"/>
      <c r="G219" s="72"/>
      <c r="H219" s="72"/>
      <c r="I219" s="72"/>
      <c r="J219" s="72"/>
      <c r="K219" s="72"/>
      <c r="L219" s="72"/>
      <c r="M219" s="72"/>
      <c r="N219" s="72"/>
      <c r="O219" s="72"/>
      <c r="P219" s="72"/>
      <c r="Q219" s="72"/>
      <c r="R219" s="72"/>
      <c r="S219" s="72"/>
      <c r="T219" s="72"/>
      <c r="U219" s="72"/>
      <c r="V219" s="72"/>
      <c r="W219" s="72"/>
      <c r="X219" s="72"/>
      <c r="Y219" s="72"/>
      <c r="Z219" s="72"/>
      <c r="AA219" s="72"/>
      <c r="AB219" s="72"/>
      <c r="AC219" s="72"/>
      <c r="AD219" s="72"/>
      <c r="AE219" s="72"/>
      <c r="AF219" s="72"/>
      <c r="AG219" s="72"/>
      <c r="AH219" s="73"/>
    </row>
    <row r="220" spans="1:34" ht="15" thickBot="1" x14ac:dyDescent="0.35">
      <c r="A220" s="71" t="s">
        <v>103</v>
      </c>
      <c r="B220" s="72"/>
      <c r="C220" s="72"/>
      <c r="D220" s="72"/>
      <c r="E220" s="72"/>
      <c r="F220" s="72"/>
      <c r="G220" s="72"/>
      <c r="H220" s="72"/>
      <c r="I220" s="72"/>
      <c r="J220" s="72"/>
      <c r="K220" s="72"/>
      <c r="L220" s="72"/>
      <c r="M220" s="72"/>
      <c r="N220" s="72"/>
      <c r="O220" s="72"/>
      <c r="P220" s="72"/>
      <c r="Q220" s="72"/>
      <c r="R220" s="72"/>
      <c r="S220" s="72"/>
      <c r="T220" s="72"/>
      <c r="U220" s="72"/>
      <c r="V220" s="72"/>
      <c r="W220" s="72"/>
      <c r="X220" s="72"/>
      <c r="Y220" s="72"/>
      <c r="Z220" s="72"/>
      <c r="AA220" s="72"/>
      <c r="AB220" s="72"/>
      <c r="AC220" s="72"/>
      <c r="AD220" s="72"/>
      <c r="AE220" s="72"/>
      <c r="AF220" s="72"/>
      <c r="AG220" s="72"/>
      <c r="AH220" s="73"/>
    </row>
    <row r="221" spans="1:34" ht="15" thickBot="1" x14ac:dyDescent="0.35">
      <c r="A221" s="11"/>
      <c r="B221" s="74"/>
      <c r="C221" s="64"/>
      <c r="D221" s="64"/>
      <c r="E221" s="64"/>
      <c r="F221" s="64"/>
      <c r="G221" s="64"/>
      <c r="H221" s="64"/>
      <c r="I221" s="64"/>
      <c r="J221" s="64"/>
      <c r="K221" s="64"/>
      <c r="L221" s="64"/>
      <c r="M221" s="64"/>
      <c r="N221" s="64"/>
      <c r="O221" s="64"/>
      <c r="P221" s="64"/>
      <c r="Q221" s="64"/>
      <c r="R221" s="64"/>
      <c r="S221" s="64"/>
      <c r="T221" s="64"/>
      <c r="U221" s="64"/>
      <c r="V221" s="64"/>
      <c r="W221" s="64"/>
      <c r="X221" s="64"/>
      <c r="Y221" s="64"/>
      <c r="Z221" s="64"/>
      <c r="AA221" s="64"/>
      <c r="AB221" s="64"/>
      <c r="AC221" s="64"/>
      <c r="AD221" s="64"/>
      <c r="AE221" s="64"/>
      <c r="AF221" s="64"/>
      <c r="AG221" s="64"/>
      <c r="AH221" s="64"/>
    </row>
    <row r="222" spans="1:34" ht="15" thickBot="1" x14ac:dyDescent="0.35">
      <c r="A222" s="75"/>
      <c r="B222" s="76" t="s">
        <v>104</v>
      </c>
      <c r="C222" s="78"/>
      <c r="D222" s="22"/>
      <c r="E222" s="80">
        <v>2026</v>
      </c>
      <c r="F222" s="81"/>
      <c r="G222" s="81"/>
      <c r="H222" s="81"/>
      <c r="I222" s="19" t="s">
        <v>105</v>
      </c>
      <c r="J222" s="19"/>
      <c r="K222" s="80">
        <v>2027</v>
      </c>
      <c r="L222" s="81"/>
      <c r="M222" s="81"/>
      <c r="N222" s="81"/>
      <c r="O222" s="19" t="s">
        <v>106</v>
      </c>
      <c r="P222" s="19"/>
      <c r="Q222" s="80">
        <v>2028</v>
      </c>
      <c r="R222" s="81"/>
      <c r="S222" s="81"/>
      <c r="T222" s="81"/>
      <c r="U222" s="19" t="s">
        <v>107</v>
      </c>
      <c r="V222" s="19"/>
      <c r="W222" s="80">
        <v>2029</v>
      </c>
      <c r="X222" s="81"/>
      <c r="Y222" s="81"/>
      <c r="Z222" s="81"/>
      <c r="AA222" s="19" t="s">
        <v>108</v>
      </c>
      <c r="AB222" s="19"/>
      <c r="AC222" s="80">
        <v>2030</v>
      </c>
      <c r="AD222" s="81"/>
      <c r="AE222" s="81"/>
      <c r="AF222" s="81"/>
      <c r="AG222" s="19" t="s">
        <v>109</v>
      </c>
      <c r="AH222" s="19"/>
    </row>
    <row r="223" spans="1:34" ht="15" thickBot="1" x14ac:dyDescent="0.35">
      <c r="A223" s="75"/>
      <c r="B223" s="77"/>
      <c r="C223" s="79"/>
      <c r="D223" s="45"/>
      <c r="E223" s="18" t="s">
        <v>9</v>
      </c>
      <c r="F223" s="18" t="s">
        <v>10</v>
      </c>
      <c r="G223" s="18" t="s">
        <v>11</v>
      </c>
      <c r="H223" s="18" t="s">
        <v>12</v>
      </c>
      <c r="I223" s="13">
        <v>9</v>
      </c>
      <c r="J223" s="13"/>
      <c r="K223" s="18" t="s">
        <v>9</v>
      </c>
      <c r="L223" s="18" t="s">
        <v>10</v>
      </c>
      <c r="M223" s="18" t="s">
        <v>11</v>
      </c>
      <c r="N223" s="18" t="s">
        <v>12</v>
      </c>
      <c r="O223" s="13">
        <v>9</v>
      </c>
      <c r="P223" s="13"/>
      <c r="Q223" s="18" t="s">
        <v>9</v>
      </c>
      <c r="R223" s="18" t="s">
        <v>10</v>
      </c>
      <c r="S223" s="18" t="s">
        <v>11</v>
      </c>
      <c r="T223" s="18" t="s">
        <v>12</v>
      </c>
      <c r="U223" s="13">
        <v>9</v>
      </c>
      <c r="V223" s="13"/>
      <c r="W223" s="18"/>
      <c r="X223" s="18"/>
      <c r="Y223" s="18" t="s">
        <v>11</v>
      </c>
      <c r="Z223" s="18" t="s">
        <v>12</v>
      </c>
      <c r="AA223" s="13">
        <v>9</v>
      </c>
      <c r="AB223" s="13"/>
      <c r="AC223" s="18" t="s">
        <v>9</v>
      </c>
      <c r="AD223" s="18" t="s">
        <v>10</v>
      </c>
      <c r="AE223" s="18" t="s">
        <v>11</v>
      </c>
      <c r="AF223" s="18" t="s">
        <v>12</v>
      </c>
      <c r="AG223" s="13">
        <v>9</v>
      </c>
      <c r="AH223" s="13"/>
    </row>
    <row r="224" spans="1:34" ht="15" thickBot="1" x14ac:dyDescent="0.35">
      <c r="A224" s="20">
        <v>0</v>
      </c>
      <c r="B224" s="21">
        <v>1</v>
      </c>
      <c r="C224" s="12">
        <v>2</v>
      </c>
      <c r="D224" s="22">
        <v>3</v>
      </c>
      <c r="E224" s="22" t="s">
        <v>19</v>
      </c>
      <c r="F224" s="22" t="s">
        <v>20</v>
      </c>
      <c r="G224" s="22" t="s">
        <v>21</v>
      </c>
      <c r="H224" s="22" t="s">
        <v>22</v>
      </c>
      <c r="I224" s="22"/>
      <c r="J224" s="22"/>
      <c r="K224" s="22" t="s">
        <v>19</v>
      </c>
      <c r="L224" s="22" t="s">
        <v>20</v>
      </c>
      <c r="M224" s="22" t="s">
        <v>21</v>
      </c>
      <c r="N224" s="22" t="s">
        <v>22</v>
      </c>
      <c r="O224" s="22"/>
      <c r="P224" s="22"/>
      <c r="Q224" s="22" t="s">
        <v>19</v>
      </c>
      <c r="R224" s="22" t="s">
        <v>20</v>
      </c>
      <c r="S224" s="22" t="s">
        <v>21</v>
      </c>
      <c r="T224" s="22" t="s">
        <v>22</v>
      </c>
      <c r="U224" s="22"/>
      <c r="V224" s="22"/>
      <c r="W224" s="22" t="s">
        <v>19</v>
      </c>
      <c r="X224" s="22" t="s">
        <v>20</v>
      </c>
      <c r="Y224" s="22" t="s">
        <v>21</v>
      </c>
      <c r="Z224" s="22" t="s">
        <v>22</v>
      </c>
      <c r="AA224" s="22"/>
      <c r="AB224" s="22"/>
      <c r="AC224" s="22" t="s">
        <v>19</v>
      </c>
      <c r="AD224" s="22" t="s">
        <v>20</v>
      </c>
      <c r="AE224" s="22" t="s">
        <v>21</v>
      </c>
      <c r="AF224" s="22" t="s">
        <v>22</v>
      </c>
      <c r="AG224" s="22"/>
      <c r="AH224" s="22"/>
    </row>
    <row r="225" spans="1:34" ht="15" thickBot="1" x14ac:dyDescent="0.35">
      <c r="A225" s="42">
        <v>3.1</v>
      </c>
      <c r="B225" s="69" t="s">
        <v>110</v>
      </c>
      <c r="C225" s="64"/>
      <c r="D225" s="64"/>
      <c r="E225" s="64"/>
      <c r="F225" s="64"/>
      <c r="G225" s="64"/>
      <c r="H225" s="64"/>
      <c r="I225" s="64"/>
      <c r="J225" s="64"/>
      <c r="K225" s="64"/>
      <c r="L225" s="64"/>
      <c r="M225" s="64"/>
      <c r="N225" s="64"/>
      <c r="O225" s="64"/>
      <c r="P225" s="64"/>
      <c r="Q225" s="64"/>
      <c r="R225" s="64"/>
      <c r="S225" s="64"/>
      <c r="T225" s="64"/>
      <c r="U225" s="64"/>
      <c r="V225" s="64"/>
      <c r="W225" s="64"/>
      <c r="X225" s="64"/>
      <c r="Y225" s="64"/>
      <c r="Z225" s="64"/>
      <c r="AA225" s="64"/>
      <c r="AB225" s="64"/>
      <c r="AC225" s="64"/>
      <c r="AD225" s="64"/>
      <c r="AE225" s="64"/>
      <c r="AF225" s="64"/>
      <c r="AG225" s="64"/>
      <c r="AH225" s="64"/>
    </row>
    <row r="226" spans="1:34" ht="15" thickBot="1" x14ac:dyDescent="0.35">
      <c r="A226" s="70"/>
      <c r="B226" s="54" t="s">
        <v>111</v>
      </c>
      <c r="C226" s="54"/>
      <c r="D226" s="46" t="s">
        <v>112</v>
      </c>
      <c r="E226" s="47">
        <v>63048</v>
      </c>
      <c r="F226" s="47">
        <v>63237</v>
      </c>
      <c r="G226" s="47">
        <v>63427</v>
      </c>
      <c r="H226" s="47">
        <v>63616</v>
      </c>
      <c r="I226" s="48"/>
      <c r="J226" s="48">
        <v>63616</v>
      </c>
      <c r="K226" s="47">
        <v>63806</v>
      </c>
      <c r="L226" s="47">
        <v>63995</v>
      </c>
      <c r="M226" s="47">
        <v>64185</v>
      </c>
      <c r="N226" s="47">
        <v>64374</v>
      </c>
      <c r="O226" s="48">
        <v>64374</v>
      </c>
      <c r="P226" s="38">
        <v>64374</v>
      </c>
      <c r="Q226" s="47">
        <v>64610</v>
      </c>
      <c r="R226" s="47">
        <v>64845</v>
      </c>
      <c r="S226" s="47">
        <v>65081</v>
      </c>
      <c r="T226" s="47">
        <v>65316</v>
      </c>
      <c r="U226" s="48"/>
      <c r="V226" s="38">
        <v>65316</v>
      </c>
      <c r="W226" s="47">
        <v>65832</v>
      </c>
      <c r="X226" s="47">
        <v>66349</v>
      </c>
      <c r="Y226" s="47">
        <v>66865</v>
      </c>
      <c r="Z226" s="47">
        <v>67381</v>
      </c>
      <c r="AA226" s="48"/>
      <c r="AB226" s="38">
        <v>67381</v>
      </c>
      <c r="AC226" s="47">
        <v>71040</v>
      </c>
      <c r="AD226" s="47">
        <v>74699</v>
      </c>
      <c r="AE226" s="47">
        <v>78358</v>
      </c>
      <c r="AF226" s="47">
        <v>82017</v>
      </c>
      <c r="AG226" s="48"/>
      <c r="AH226" s="38">
        <v>82017</v>
      </c>
    </row>
    <row r="227" spans="1:34" ht="37.200000000000003" customHeight="1" thickBot="1" x14ac:dyDescent="0.35">
      <c r="A227" s="70"/>
      <c r="B227" s="54"/>
      <c r="C227" s="54"/>
      <c r="D227" s="46" t="s">
        <v>113</v>
      </c>
      <c r="E227" s="49">
        <v>1062.990877</v>
      </c>
      <c r="F227" s="49">
        <v>1063.7899179999999</v>
      </c>
      <c r="G227" s="49">
        <v>1064.5889589999999</v>
      </c>
      <c r="H227" s="49">
        <v>1065.3879999999999</v>
      </c>
      <c r="I227" s="48"/>
      <c r="J227" s="48">
        <v>1065.3879999999997</v>
      </c>
      <c r="K227" s="48">
        <v>1065.3879999999997</v>
      </c>
      <c r="L227" s="48">
        <v>1065.3879999999997</v>
      </c>
      <c r="M227" s="48">
        <v>1065.3879999999997</v>
      </c>
      <c r="N227" s="48">
        <v>1065.3879999999997</v>
      </c>
      <c r="O227" s="48">
        <v>1065.3879999999997</v>
      </c>
      <c r="P227" s="48">
        <v>1065.3849999999995</v>
      </c>
      <c r="Q227" s="48">
        <v>1065.3849999999995</v>
      </c>
      <c r="R227" s="48">
        <v>1065.3849999999995</v>
      </c>
      <c r="S227" s="48">
        <v>1065.3849999999995</v>
      </c>
      <c r="T227" s="49">
        <v>1065.385</v>
      </c>
      <c r="U227" s="48"/>
      <c r="V227" s="48">
        <v>1065.3849999999995</v>
      </c>
      <c r="W227" s="49">
        <v>1100</v>
      </c>
      <c r="X227" s="49">
        <v>1134</v>
      </c>
      <c r="Y227" s="49">
        <v>1169</v>
      </c>
      <c r="Z227" s="49">
        <v>1204</v>
      </c>
      <c r="AA227" s="48"/>
      <c r="AB227" s="48">
        <v>1204.2050000000002</v>
      </c>
      <c r="AC227" s="49">
        <v>1264</v>
      </c>
      <c r="AD227" s="49">
        <v>1324</v>
      </c>
      <c r="AE227" s="49">
        <v>1384</v>
      </c>
      <c r="AF227" s="49">
        <v>1444</v>
      </c>
      <c r="AG227" s="48"/>
      <c r="AH227" s="48">
        <v>1444</v>
      </c>
    </row>
    <row r="228" spans="1:34" ht="15" thickBot="1" x14ac:dyDescent="0.35">
      <c r="A228" s="70"/>
      <c r="B228" s="54" t="s">
        <v>114</v>
      </c>
      <c r="C228" s="54"/>
      <c r="D228" s="46" t="s">
        <v>113</v>
      </c>
      <c r="E228" s="49">
        <v>1062.990877</v>
      </c>
      <c r="F228" s="49">
        <v>1063.7899179999999</v>
      </c>
      <c r="G228" s="49">
        <v>1064.5889589999999</v>
      </c>
      <c r="H228" s="49">
        <v>1065.3879999999999</v>
      </c>
      <c r="I228" s="48"/>
      <c r="J228" s="48">
        <v>1065.3879999999997</v>
      </c>
      <c r="K228" s="49">
        <v>1062.9878839999999</v>
      </c>
      <c r="L228" s="49">
        <v>1063.786922</v>
      </c>
      <c r="M228" s="49">
        <v>1064.585961</v>
      </c>
      <c r="N228" s="49">
        <v>1065.385</v>
      </c>
      <c r="O228" s="48"/>
      <c r="P228" s="48">
        <v>1065.3849999999995</v>
      </c>
      <c r="Q228" s="48">
        <v>1065.3849999999995</v>
      </c>
      <c r="R228" s="48">
        <v>1065.3849999999995</v>
      </c>
      <c r="S228" s="48">
        <v>1065.3849999999995</v>
      </c>
      <c r="T228" s="49">
        <v>1065.385</v>
      </c>
      <c r="U228" s="48"/>
      <c r="V228" s="48">
        <v>1065.3849999999995</v>
      </c>
      <c r="W228" s="49">
        <v>1100</v>
      </c>
      <c r="X228" s="49">
        <v>1134</v>
      </c>
      <c r="Y228" s="49">
        <v>1169</v>
      </c>
      <c r="Z228" s="49">
        <v>1204</v>
      </c>
      <c r="AA228" s="48"/>
      <c r="AB228" s="48">
        <v>1204.2050000000002</v>
      </c>
      <c r="AC228" s="49">
        <v>1264</v>
      </c>
      <c r="AD228" s="49">
        <v>1324</v>
      </c>
      <c r="AE228" s="49">
        <v>1384</v>
      </c>
      <c r="AF228" s="49">
        <v>1444</v>
      </c>
      <c r="AG228" s="48"/>
      <c r="AH228" s="48">
        <v>1444</v>
      </c>
    </row>
    <row r="229" spans="1:34" ht="40.799999999999997" customHeight="1" thickBot="1" x14ac:dyDescent="0.35">
      <c r="A229" s="70"/>
      <c r="B229" s="54"/>
      <c r="C229" s="54"/>
      <c r="D229" s="46" t="s">
        <v>115</v>
      </c>
      <c r="E229" s="47">
        <v>234577.69925000001</v>
      </c>
      <c r="F229" s="47">
        <v>235799.4565</v>
      </c>
      <c r="G229" s="47">
        <v>237021.21375</v>
      </c>
      <c r="H229" s="47">
        <v>238242.97099999999</v>
      </c>
      <c r="I229" s="48"/>
      <c r="J229" s="48">
        <v>238242.97100000002</v>
      </c>
      <c r="K229" s="47">
        <v>239465</v>
      </c>
      <c r="L229" s="47">
        <v>240686</v>
      </c>
      <c r="M229" s="47">
        <v>241908</v>
      </c>
      <c r="N229" s="47">
        <v>243130</v>
      </c>
      <c r="O229" s="48"/>
      <c r="P229" s="38">
        <v>243130</v>
      </c>
      <c r="Q229" s="47">
        <v>244800</v>
      </c>
      <c r="R229" s="47">
        <v>246470</v>
      </c>
      <c r="S229" s="47">
        <v>248140</v>
      </c>
      <c r="T229" s="47">
        <v>249810</v>
      </c>
      <c r="U229" s="48"/>
      <c r="V229" s="38">
        <v>249810</v>
      </c>
      <c r="W229" s="47">
        <v>252049</v>
      </c>
      <c r="X229" s="47">
        <v>254287</v>
      </c>
      <c r="Y229" s="47">
        <v>256526</v>
      </c>
      <c r="Z229" s="47">
        <v>258764</v>
      </c>
      <c r="AA229" s="48"/>
      <c r="AB229" s="38">
        <v>258764</v>
      </c>
      <c r="AC229" s="47">
        <v>269575</v>
      </c>
      <c r="AD229" s="47">
        <v>280386</v>
      </c>
      <c r="AE229" s="47">
        <v>291196</v>
      </c>
      <c r="AF229" s="47">
        <v>302007</v>
      </c>
      <c r="AG229" s="48"/>
      <c r="AH229" s="38">
        <v>302007</v>
      </c>
    </row>
    <row r="230" spans="1:34" ht="15" thickBot="1" x14ac:dyDescent="0.35">
      <c r="A230" s="70"/>
      <c r="B230" s="54" t="s">
        <v>116</v>
      </c>
      <c r="C230" s="54"/>
      <c r="D230" s="46" t="s">
        <v>113</v>
      </c>
      <c r="E230" s="48">
        <v>1223.599692</v>
      </c>
      <c r="F230" s="48">
        <v>1224.519462</v>
      </c>
      <c r="G230" s="49">
        <v>1225.4392310000001</v>
      </c>
      <c r="H230" s="49">
        <v>1226.3589999999999</v>
      </c>
      <c r="I230" s="48"/>
      <c r="J230" s="48">
        <v>1226.3589999999999</v>
      </c>
      <c r="K230" s="48">
        <v>1226.3589999999999</v>
      </c>
      <c r="L230" s="48">
        <v>1226.3589999999999</v>
      </c>
      <c r="M230" s="49">
        <v>1226.3589999999999</v>
      </c>
      <c r="N230" s="49">
        <v>1226.3589999999999</v>
      </c>
      <c r="O230" s="48">
        <v>1226.3589999999999</v>
      </c>
      <c r="P230" s="48">
        <v>1226.3589999999999</v>
      </c>
      <c r="Q230" s="48">
        <v>1226.3589999999999</v>
      </c>
      <c r="R230" s="48">
        <v>1226.3589999999999</v>
      </c>
      <c r="S230" s="48">
        <v>1226.3589999999999</v>
      </c>
      <c r="T230" s="49">
        <v>1226.3589999999999</v>
      </c>
      <c r="U230" s="48">
        <v>1226.3589999999999</v>
      </c>
      <c r="V230" s="48">
        <v>1226.3589999999999</v>
      </c>
      <c r="W230" s="48">
        <v>1262</v>
      </c>
      <c r="X230" s="48">
        <v>1398</v>
      </c>
      <c r="Y230" s="49">
        <v>1334</v>
      </c>
      <c r="Z230" s="49">
        <v>1370</v>
      </c>
      <c r="AA230" s="48"/>
      <c r="AB230" s="48">
        <v>1370</v>
      </c>
      <c r="AC230" s="48">
        <v>1477</v>
      </c>
      <c r="AD230" s="48">
        <v>1583</v>
      </c>
      <c r="AE230" s="49">
        <v>1690</v>
      </c>
      <c r="AF230" s="49">
        <v>1797</v>
      </c>
      <c r="AG230" s="48"/>
      <c r="AH230" s="48">
        <v>1797</v>
      </c>
    </row>
    <row r="231" spans="1:34" ht="44.4" customHeight="1" thickBot="1" x14ac:dyDescent="0.35">
      <c r="A231" s="70"/>
      <c r="B231" s="54"/>
      <c r="C231" s="54"/>
      <c r="D231" s="46" t="s">
        <v>115</v>
      </c>
      <c r="E231" s="47">
        <v>234577.69925000001</v>
      </c>
      <c r="F231" s="47">
        <v>235799.4565</v>
      </c>
      <c r="G231" s="47">
        <v>237021.21375</v>
      </c>
      <c r="H231" s="47">
        <v>238242.97099999999</v>
      </c>
      <c r="I231" s="48"/>
      <c r="J231" s="48">
        <v>238242.97100000002</v>
      </c>
      <c r="K231" s="47">
        <v>239465</v>
      </c>
      <c r="L231" s="47">
        <v>240686</v>
      </c>
      <c r="M231" s="47">
        <v>241908</v>
      </c>
      <c r="N231" s="47">
        <v>243130</v>
      </c>
      <c r="O231" s="48"/>
      <c r="P231" s="38">
        <v>243130</v>
      </c>
      <c r="Q231" s="47">
        <v>244800</v>
      </c>
      <c r="R231" s="47">
        <v>246470</v>
      </c>
      <c r="S231" s="47">
        <v>248140</v>
      </c>
      <c r="T231" s="47">
        <v>249810</v>
      </c>
      <c r="U231" s="48"/>
      <c r="V231" s="38">
        <v>249810</v>
      </c>
      <c r="W231" s="47">
        <v>252049</v>
      </c>
      <c r="X231" s="47">
        <v>254287</v>
      </c>
      <c r="Y231" s="47">
        <v>256526</v>
      </c>
      <c r="Z231" s="47">
        <v>258764</v>
      </c>
      <c r="AA231" s="48"/>
      <c r="AB231" s="38">
        <v>258764</v>
      </c>
      <c r="AC231" s="47">
        <v>269575</v>
      </c>
      <c r="AD231" s="47">
        <v>280386</v>
      </c>
      <c r="AE231" s="47">
        <v>291196</v>
      </c>
      <c r="AF231" s="47">
        <v>302007</v>
      </c>
      <c r="AG231" s="48"/>
      <c r="AH231" s="38">
        <v>302007</v>
      </c>
    </row>
    <row r="232" spans="1:34" ht="15" thickBot="1" x14ac:dyDescent="0.35">
      <c r="A232" s="70"/>
      <c r="B232" s="54" t="s">
        <v>117</v>
      </c>
      <c r="C232" s="54"/>
      <c r="D232" s="46" t="s">
        <v>118</v>
      </c>
      <c r="E232" s="47">
        <v>25170</v>
      </c>
      <c r="F232" s="47">
        <v>25311</v>
      </c>
      <c r="G232" s="47">
        <v>25452</v>
      </c>
      <c r="H232" s="47">
        <v>25593</v>
      </c>
      <c r="I232" s="48"/>
      <c r="J232" s="48">
        <v>25593</v>
      </c>
      <c r="K232" s="47">
        <v>25734</v>
      </c>
      <c r="L232" s="47">
        <v>25875</v>
      </c>
      <c r="M232" s="47">
        <v>26016</v>
      </c>
      <c r="N232" s="47">
        <v>26157</v>
      </c>
      <c r="O232" s="48"/>
      <c r="P232" s="38">
        <v>26157</v>
      </c>
      <c r="Q232" s="47">
        <v>26392</v>
      </c>
      <c r="R232" s="47">
        <v>26627</v>
      </c>
      <c r="S232" s="47">
        <v>26861</v>
      </c>
      <c r="T232" s="47">
        <v>27096</v>
      </c>
      <c r="U232" s="48"/>
      <c r="V232" s="38">
        <v>27096</v>
      </c>
      <c r="W232" s="47">
        <v>29281</v>
      </c>
      <c r="X232" s="47">
        <v>31465</v>
      </c>
      <c r="Y232" s="47">
        <v>33650</v>
      </c>
      <c r="Z232" s="47">
        <v>35834</v>
      </c>
      <c r="AA232" s="48"/>
      <c r="AB232" s="38">
        <v>35834</v>
      </c>
      <c r="AC232" s="47">
        <v>40126</v>
      </c>
      <c r="AD232" s="47">
        <v>44417</v>
      </c>
      <c r="AE232" s="47">
        <v>48709</v>
      </c>
      <c r="AF232" s="47">
        <v>53000</v>
      </c>
      <c r="AG232" s="48"/>
      <c r="AH232" s="38">
        <v>53000</v>
      </c>
    </row>
    <row r="233" spans="1:34" ht="34.799999999999997" customHeight="1" thickBot="1" x14ac:dyDescent="0.35">
      <c r="A233" s="70"/>
      <c r="B233" s="54"/>
      <c r="C233" s="54"/>
      <c r="D233" s="46" t="s">
        <v>113</v>
      </c>
      <c r="E233" s="49">
        <v>703.20222699999999</v>
      </c>
      <c r="F233" s="49">
        <v>703.730818</v>
      </c>
      <c r="G233" s="49">
        <v>704.25940900000001</v>
      </c>
      <c r="H233" s="49">
        <v>704.7879999999999</v>
      </c>
      <c r="I233" s="48"/>
      <c r="J233" s="48">
        <v>704.7879999999999</v>
      </c>
      <c r="K233" s="48">
        <v>704.7879999999999</v>
      </c>
      <c r="L233" s="48">
        <v>704.7879999999999</v>
      </c>
      <c r="M233" s="48">
        <v>704.7879999999999</v>
      </c>
      <c r="N233" s="48">
        <v>704.7879999999999</v>
      </c>
      <c r="O233" s="48">
        <v>704.7879999999999</v>
      </c>
      <c r="P233" s="48">
        <v>704.7879999999999</v>
      </c>
      <c r="Q233" s="48">
        <v>704.7879999999999</v>
      </c>
      <c r="R233" s="48">
        <v>704.7879999999999</v>
      </c>
      <c r="S233" s="48">
        <v>704.7879999999999</v>
      </c>
      <c r="T233" s="48">
        <v>704.7879999999999</v>
      </c>
      <c r="U233" s="48">
        <v>704.7879999999999</v>
      </c>
      <c r="V233" s="38">
        <v>704.7879999999999</v>
      </c>
      <c r="W233" s="47">
        <v>783</v>
      </c>
      <c r="X233" s="47">
        <v>862</v>
      </c>
      <c r="Y233" s="47">
        <v>941</v>
      </c>
      <c r="Z233" s="47">
        <v>1021</v>
      </c>
      <c r="AA233" s="48"/>
      <c r="AB233" s="38">
        <v>1020.7389999999999</v>
      </c>
      <c r="AC233" s="47">
        <v>1127</v>
      </c>
      <c r="AD233" s="47">
        <v>1233</v>
      </c>
      <c r="AE233" s="47">
        <v>1340</v>
      </c>
      <c r="AF233" s="47">
        <v>1447</v>
      </c>
      <c r="AG233" s="48"/>
      <c r="AH233" s="38">
        <v>1446.98</v>
      </c>
    </row>
    <row r="234" spans="1:34" ht="15" thickBot="1" x14ac:dyDescent="0.35">
      <c r="A234" s="70"/>
      <c r="B234" s="54" t="s">
        <v>119</v>
      </c>
      <c r="C234" s="54"/>
      <c r="D234" s="36" t="s">
        <v>115</v>
      </c>
      <c r="E234" s="50">
        <v>166565.26874999999</v>
      </c>
      <c r="F234" s="50">
        <v>167594.04250000001</v>
      </c>
      <c r="G234" s="50">
        <v>168622.81625</v>
      </c>
      <c r="H234" s="50">
        <v>169651.59</v>
      </c>
      <c r="I234" s="48"/>
      <c r="J234" s="48">
        <v>169651.59</v>
      </c>
      <c r="K234" s="50">
        <v>170680.36374999999</v>
      </c>
      <c r="L234" s="50">
        <v>171709.13750000001</v>
      </c>
      <c r="M234" s="50">
        <v>172737.91125</v>
      </c>
      <c r="N234" s="48">
        <v>173766.68500000011</v>
      </c>
      <c r="O234" s="48"/>
      <c r="P234" s="38">
        <v>173766.68500000006</v>
      </c>
      <c r="Q234" s="48">
        <v>175195.89124999999</v>
      </c>
      <c r="R234" s="50">
        <v>176625.0975</v>
      </c>
      <c r="S234" s="50">
        <v>178054.30374999999</v>
      </c>
      <c r="T234" s="50">
        <v>179483.51</v>
      </c>
      <c r="U234" s="48"/>
      <c r="V234" s="38">
        <v>179483.50999999998</v>
      </c>
      <c r="W234" s="50">
        <v>191009.09625</v>
      </c>
      <c r="X234" s="50">
        <v>202534.6825</v>
      </c>
      <c r="Y234" s="50">
        <v>214060.26874999999</v>
      </c>
      <c r="Z234" s="50">
        <v>225585.85500000001</v>
      </c>
      <c r="AA234" s="48"/>
      <c r="AB234" s="38">
        <v>225585.85500000001</v>
      </c>
      <c r="AC234" s="50">
        <v>238126</v>
      </c>
      <c r="AD234" s="50">
        <v>250666</v>
      </c>
      <c r="AE234" s="50">
        <v>263206</v>
      </c>
      <c r="AF234" s="50">
        <v>275746</v>
      </c>
      <c r="AG234" s="48"/>
      <c r="AH234" s="38">
        <v>275746</v>
      </c>
    </row>
    <row r="235" spans="1:34" ht="43.8" customHeight="1" thickBot="1" x14ac:dyDescent="0.35">
      <c r="A235" s="70"/>
      <c r="B235" s="54"/>
      <c r="C235" s="54"/>
      <c r="D235" s="33" t="s">
        <v>115</v>
      </c>
      <c r="E235" s="48">
        <v>293021</v>
      </c>
      <c r="F235" s="48">
        <v>293021</v>
      </c>
      <c r="G235" s="48">
        <v>293021</v>
      </c>
      <c r="H235" s="48">
        <v>293021</v>
      </c>
      <c r="I235" s="48">
        <v>293021</v>
      </c>
      <c r="J235" s="48">
        <v>293021</v>
      </c>
      <c r="K235" s="47">
        <v>294020</v>
      </c>
      <c r="L235" s="47">
        <v>294020</v>
      </c>
      <c r="M235" s="47">
        <v>294020</v>
      </c>
      <c r="N235" s="47">
        <v>294020</v>
      </c>
      <c r="O235" s="47">
        <v>294020</v>
      </c>
      <c r="P235" s="38">
        <v>294020</v>
      </c>
      <c r="Q235" s="47">
        <v>302000</v>
      </c>
      <c r="R235" s="47">
        <v>302000</v>
      </c>
      <c r="S235" s="47">
        <v>302000</v>
      </c>
      <c r="T235" s="47">
        <v>302000</v>
      </c>
      <c r="U235" s="48"/>
      <c r="V235" s="38">
        <v>302000</v>
      </c>
      <c r="W235" s="47">
        <v>312400</v>
      </c>
      <c r="X235" s="47">
        <v>312400</v>
      </c>
      <c r="Y235" s="47">
        <v>312400</v>
      </c>
      <c r="Z235" s="47">
        <v>312400</v>
      </c>
      <c r="AA235" s="38">
        <v>328269</v>
      </c>
      <c r="AB235" s="38">
        <v>328269</v>
      </c>
      <c r="AC235" s="38">
        <v>328269</v>
      </c>
      <c r="AD235" s="38">
        <v>328269</v>
      </c>
      <c r="AE235" s="38">
        <v>328269</v>
      </c>
      <c r="AF235" s="38">
        <v>328269</v>
      </c>
      <c r="AG235" s="38">
        <v>328269</v>
      </c>
      <c r="AH235" s="38">
        <v>328269</v>
      </c>
    </row>
    <row r="236" spans="1:34" ht="15" thickBot="1" x14ac:dyDescent="0.35">
      <c r="A236" s="11">
        <v>3.2</v>
      </c>
      <c r="B236" s="63" t="s">
        <v>120</v>
      </c>
      <c r="C236" s="64"/>
      <c r="D236" s="64"/>
      <c r="E236" s="64"/>
      <c r="F236" s="64"/>
      <c r="G236" s="64"/>
      <c r="H236" s="64"/>
      <c r="I236" s="64"/>
      <c r="J236" s="64"/>
      <c r="K236" s="64"/>
      <c r="L236" s="64"/>
      <c r="M236" s="64"/>
      <c r="N236" s="64"/>
      <c r="O236" s="64"/>
      <c r="P236" s="64"/>
      <c r="Q236" s="64"/>
      <c r="R236" s="64"/>
      <c r="S236" s="64"/>
      <c r="T236" s="64"/>
      <c r="U236" s="64"/>
      <c r="V236" s="64"/>
      <c r="W236" s="64"/>
      <c r="X236" s="64"/>
      <c r="Y236" s="64"/>
      <c r="Z236" s="64"/>
      <c r="AA236" s="64"/>
      <c r="AB236" s="64"/>
      <c r="AC236" s="64"/>
      <c r="AD236" s="26"/>
      <c r="AE236" s="26"/>
      <c r="AF236" s="26"/>
      <c r="AG236" s="26"/>
      <c r="AH236" s="26"/>
    </row>
    <row r="237" spans="1:34" ht="15" thickBot="1" x14ac:dyDescent="0.35">
      <c r="A237" s="65"/>
      <c r="B237" s="59" t="s">
        <v>121</v>
      </c>
      <c r="C237" s="67" t="s">
        <v>73</v>
      </c>
      <c r="D237" s="55" t="s">
        <v>26</v>
      </c>
      <c r="E237" s="52">
        <v>0</v>
      </c>
      <c r="F237" s="52">
        <v>0</v>
      </c>
      <c r="G237" s="52">
        <v>0</v>
      </c>
      <c r="H237" s="52">
        <v>0</v>
      </c>
      <c r="I237" s="51"/>
      <c r="J237" s="52">
        <v>0</v>
      </c>
      <c r="K237" s="52">
        <v>0</v>
      </c>
      <c r="L237" s="52">
        <v>0</v>
      </c>
      <c r="M237" s="52">
        <v>0</v>
      </c>
      <c r="N237" s="52">
        <v>0</v>
      </c>
      <c r="O237" s="51"/>
      <c r="P237" s="52">
        <v>0</v>
      </c>
      <c r="Q237" s="52">
        <v>0</v>
      </c>
      <c r="R237" s="52">
        <v>0</v>
      </c>
      <c r="S237" s="52">
        <v>0</v>
      </c>
      <c r="T237" s="52">
        <v>0</v>
      </c>
      <c r="U237" s="51"/>
      <c r="V237" s="52">
        <v>0</v>
      </c>
      <c r="W237" s="52">
        <v>0</v>
      </c>
      <c r="X237" s="52">
        <v>0</v>
      </c>
      <c r="Y237" s="52">
        <v>0</v>
      </c>
      <c r="Z237" s="52">
        <v>0</v>
      </c>
      <c r="AA237" s="51"/>
      <c r="AB237" s="52">
        <v>0</v>
      </c>
      <c r="AC237" s="52">
        <v>0</v>
      </c>
      <c r="AD237" s="52">
        <v>0</v>
      </c>
      <c r="AE237" s="52">
        <v>0</v>
      </c>
      <c r="AF237" s="52">
        <v>0</v>
      </c>
      <c r="AG237" s="51"/>
      <c r="AH237" s="52">
        <v>0</v>
      </c>
    </row>
    <row r="238" spans="1:34" ht="15" thickBot="1" x14ac:dyDescent="0.35">
      <c r="A238" s="64"/>
      <c r="B238" s="66"/>
      <c r="C238" s="68"/>
      <c r="D238" s="55"/>
      <c r="E238" s="53"/>
      <c r="F238" s="53"/>
      <c r="G238" s="53"/>
      <c r="H238" s="53"/>
      <c r="I238" s="51"/>
      <c r="J238" s="53"/>
      <c r="K238" s="53"/>
      <c r="L238" s="53"/>
      <c r="M238" s="53"/>
      <c r="N238" s="53"/>
      <c r="O238" s="51"/>
      <c r="P238" s="53"/>
      <c r="Q238" s="53"/>
      <c r="R238" s="53"/>
      <c r="S238" s="53"/>
      <c r="T238" s="53"/>
      <c r="U238" s="51"/>
      <c r="V238" s="53"/>
      <c r="W238" s="53"/>
      <c r="X238" s="53"/>
      <c r="Y238" s="53"/>
      <c r="Z238" s="53"/>
      <c r="AA238" s="51"/>
      <c r="AB238" s="53"/>
      <c r="AC238" s="53"/>
      <c r="AD238" s="53"/>
      <c r="AE238" s="53"/>
      <c r="AF238" s="53"/>
      <c r="AG238" s="51"/>
      <c r="AH238" s="53"/>
    </row>
    <row r="239" spans="1:34" ht="15" thickBot="1" x14ac:dyDescent="0.35">
      <c r="A239" s="64"/>
      <c r="B239" s="66"/>
      <c r="C239" s="62" t="s">
        <v>27</v>
      </c>
      <c r="D239" s="55" t="s">
        <v>26</v>
      </c>
      <c r="E239" s="52">
        <v>0.09</v>
      </c>
      <c r="F239" s="52">
        <v>0.09</v>
      </c>
      <c r="G239" s="52">
        <v>0.09</v>
      </c>
      <c r="H239" s="52">
        <v>0.09</v>
      </c>
      <c r="I239" s="51"/>
      <c r="J239" s="52">
        <v>0.09</v>
      </c>
      <c r="K239" s="52">
        <v>0.09</v>
      </c>
      <c r="L239" s="52">
        <v>0.09</v>
      </c>
      <c r="M239" s="52">
        <v>0.09</v>
      </c>
      <c r="N239" s="52">
        <v>0.09</v>
      </c>
      <c r="O239" s="51"/>
      <c r="P239" s="52">
        <v>0.09</v>
      </c>
      <c r="Q239" s="52">
        <v>0.09</v>
      </c>
      <c r="R239" s="52">
        <v>0.09</v>
      </c>
      <c r="S239" s="52">
        <v>0.09</v>
      </c>
      <c r="T239" s="52">
        <v>0.09</v>
      </c>
      <c r="U239" s="51"/>
      <c r="V239" s="52">
        <v>0.09</v>
      </c>
      <c r="W239" s="52">
        <v>0.09</v>
      </c>
      <c r="X239" s="52">
        <v>0.09</v>
      </c>
      <c r="Y239" s="52">
        <v>0.09</v>
      </c>
      <c r="Z239" s="52">
        <v>0.09</v>
      </c>
      <c r="AA239" s="51"/>
      <c r="AB239" s="52">
        <v>0.09</v>
      </c>
      <c r="AC239" s="52">
        <v>0.09</v>
      </c>
      <c r="AD239" s="52">
        <v>0.09</v>
      </c>
      <c r="AE239" s="52">
        <v>0.09</v>
      </c>
      <c r="AF239" s="52">
        <v>0.09</v>
      </c>
      <c r="AG239" s="51"/>
      <c r="AH239" s="52">
        <v>0.09</v>
      </c>
    </row>
    <row r="240" spans="1:34" ht="15" thickBot="1" x14ac:dyDescent="0.35">
      <c r="A240" s="64"/>
      <c r="B240" s="66"/>
      <c r="C240" s="61"/>
      <c r="D240" s="55"/>
      <c r="E240" s="53"/>
      <c r="F240" s="53"/>
      <c r="G240" s="53"/>
      <c r="H240" s="53"/>
      <c r="I240" s="51"/>
      <c r="J240" s="53"/>
      <c r="K240" s="53"/>
      <c r="L240" s="53"/>
      <c r="M240" s="53"/>
      <c r="N240" s="53"/>
      <c r="O240" s="51"/>
      <c r="P240" s="53"/>
      <c r="Q240" s="53"/>
      <c r="R240" s="53"/>
      <c r="S240" s="53"/>
      <c r="T240" s="53"/>
      <c r="U240" s="51"/>
      <c r="V240" s="53"/>
      <c r="W240" s="53"/>
      <c r="X240" s="53"/>
      <c r="Y240" s="53"/>
      <c r="Z240" s="53"/>
      <c r="AA240" s="51"/>
      <c r="AB240" s="53"/>
      <c r="AC240" s="53"/>
      <c r="AD240" s="53"/>
      <c r="AE240" s="53"/>
      <c r="AF240" s="53"/>
      <c r="AG240" s="51"/>
      <c r="AH240" s="53"/>
    </row>
    <row r="241" spans="1:34" ht="15" thickBot="1" x14ac:dyDescent="0.35">
      <c r="A241" s="64"/>
      <c r="B241" s="66"/>
      <c r="C241" s="62" t="s">
        <v>28</v>
      </c>
      <c r="D241" s="55" t="s">
        <v>26</v>
      </c>
      <c r="E241" s="52">
        <v>0.02</v>
      </c>
      <c r="F241" s="52">
        <v>0.02</v>
      </c>
      <c r="G241" s="52">
        <v>0.02</v>
      </c>
      <c r="H241" s="52">
        <v>0.02</v>
      </c>
      <c r="I241" s="51"/>
      <c r="J241" s="52">
        <v>0.02</v>
      </c>
      <c r="K241" s="52">
        <v>0.02</v>
      </c>
      <c r="L241" s="52">
        <v>0.02</v>
      </c>
      <c r="M241" s="52">
        <v>0.02</v>
      </c>
      <c r="N241" s="52">
        <v>0.02</v>
      </c>
      <c r="O241" s="51"/>
      <c r="P241" s="52">
        <v>0.02</v>
      </c>
      <c r="Q241" s="52">
        <v>0.02</v>
      </c>
      <c r="R241" s="52">
        <v>0.02</v>
      </c>
      <c r="S241" s="52">
        <v>0.02</v>
      </c>
      <c r="T241" s="52">
        <v>0.02</v>
      </c>
      <c r="U241" s="51"/>
      <c r="V241" s="52">
        <v>0.02</v>
      </c>
      <c r="W241" s="52">
        <v>0.02</v>
      </c>
      <c r="X241" s="52">
        <v>0.02</v>
      </c>
      <c r="Y241" s="52">
        <v>0.02</v>
      </c>
      <c r="Z241" s="52">
        <v>0.02</v>
      </c>
      <c r="AA241" s="51"/>
      <c r="AB241" s="52">
        <v>0.02</v>
      </c>
      <c r="AC241" s="52">
        <v>0.02</v>
      </c>
      <c r="AD241" s="52">
        <v>0.02</v>
      </c>
      <c r="AE241" s="52">
        <v>0.02</v>
      </c>
      <c r="AF241" s="52">
        <v>0.02</v>
      </c>
      <c r="AG241" s="51"/>
      <c r="AH241" s="52">
        <v>0.02</v>
      </c>
    </row>
    <row r="242" spans="1:34" ht="51.6" customHeight="1" thickBot="1" x14ac:dyDescent="0.35">
      <c r="A242" s="64"/>
      <c r="B242" s="66"/>
      <c r="C242" s="61"/>
      <c r="D242" s="55"/>
      <c r="E242" s="53"/>
      <c r="F242" s="53"/>
      <c r="G242" s="53"/>
      <c r="H242" s="53"/>
      <c r="I242" s="51"/>
      <c r="J242" s="53"/>
      <c r="K242" s="53"/>
      <c r="L242" s="53"/>
      <c r="M242" s="53"/>
      <c r="N242" s="53"/>
      <c r="O242" s="51"/>
      <c r="P242" s="53"/>
      <c r="Q242" s="53"/>
      <c r="R242" s="53"/>
      <c r="S242" s="53"/>
      <c r="T242" s="53"/>
      <c r="U242" s="51"/>
      <c r="V242" s="53"/>
      <c r="W242" s="53"/>
      <c r="X242" s="53"/>
      <c r="Y242" s="53"/>
      <c r="Z242" s="53"/>
      <c r="AA242" s="51"/>
      <c r="AB242" s="53"/>
      <c r="AC242" s="53"/>
      <c r="AD242" s="53"/>
      <c r="AE242" s="53"/>
      <c r="AF242" s="53"/>
      <c r="AG242" s="51"/>
      <c r="AH242" s="53"/>
    </row>
    <row r="243" spans="1:34" ht="15" thickBot="1" x14ac:dyDescent="0.35">
      <c r="A243" s="64"/>
      <c r="B243" s="60" t="s">
        <v>122</v>
      </c>
      <c r="C243" s="62" t="s">
        <v>73</v>
      </c>
      <c r="D243" s="55" t="s">
        <v>26</v>
      </c>
      <c r="E243" s="52">
        <v>0</v>
      </c>
      <c r="F243" s="52">
        <v>0</v>
      </c>
      <c r="G243" s="52">
        <v>0</v>
      </c>
      <c r="H243" s="52">
        <v>0</v>
      </c>
      <c r="I243" s="51"/>
      <c r="J243" s="52">
        <v>0</v>
      </c>
      <c r="K243" s="52">
        <v>0</v>
      </c>
      <c r="L243" s="52">
        <v>0</v>
      </c>
      <c r="M243" s="52">
        <v>0</v>
      </c>
      <c r="N243" s="52">
        <v>0</v>
      </c>
      <c r="O243" s="51"/>
      <c r="P243" s="52">
        <v>0</v>
      </c>
      <c r="Q243" s="52">
        <v>0</v>
      </c>
      <c r="R243" s="52">
        <v>0</v>
      </c>
      <c r="S243" s="52">
        <v>0</v>
      </c>
      <c r="T243" s="52">
        <v>0</v>
      </c>
      <c r="U243" s="51"/>
      <c r="V243" s="52">
        <v>0</v>
      </c>
      <c r="W243" s="52">
        <v>0</v>
      </c>
      <c r="X243" s="52">
        <v>0</v>
      </c>
      <c r="Y243" s="52">
        <v>0</v>
      </c>
      <c r="Z243" s="52">
        <v>0</v>
      </c>
      <c r="AA243" s="51"/>
      <c r="AB243" s="52">
        <v>0</v>
      </c>
      <c r="AC243" s="52">
        <v>0</v>
      </c>
      <c r="AD243" s="52">
        <v>0</v>
      </c>
      <c r="AE243" s="52">
        <v>0</v>
      </c>
      <c r="AF243" s="52">
        <v>0</v>
      </c>
      <c r="AG243" s="51"/>
      <c r="AH243" s="52">
        <v>0</v>
      </c>
    </row>
    <row r="244" spans="1:34" ht="15" thickBot="1" x14ac:dyDescent="0.35">
      <c r="A244" s="64"/>
      <c r="B244" s="60"/>
      <c r="C244" s="61"/>
      <c r="D244" s="55"/>
      <c r="E244" s="53"/>
      <c r="F244" s="53"/>
      <c r="G244" s="53"/>
      <c r="H244" s="53"/>
      <c r="I244" s="51"/>
      <c r="J244" s="53"/>
      <c r="K244" s="53"/>
      <c r="L244" s="53"/>
      <c r="M244" s="53"/>
      <c r="N244" s="53"/>
      <c r="O244" s="51"/>
      <c r="P244" s="53"/>
      <c r="Q244" s="53"/>
      <c r="R244" s="53"/>
      <c r="S244" s="53"/>
      <c r="T244" s="53"/>
      <c r="U244" s="51"/>
      <c r="V244" s="53"/>
      <c r="W244" s="53"/>
      <c r="X244" s="53"/>
      <c r="Y244" s="53"/>
      <c r="Z244" s="53"/>
      <c r="AA244" s="51"/>
      <c r="AB244" s="53"/>
      <c r="AC244" s="53"/>
      <c r="AD244" s="53"/>
      <c r="AE244" s="53"/>
      <c r="AF244" s="53"/>
      <c r="AG244" s="51"/>
      <c r="AH244" s="53"/>
    </row>
    <row r="245" spans="1:34" ht="15" thickBot="1" x14ac:dyDescent="0.35">
      <c r="A245" s="64"/>
      <c r="B245" s="60"/>
      <c r="C245" s="62" t="s">
        <v>27</v>
      </c>
      <c r="D245" s="55" t="s">
        <v>26</v>
      </c>
      <c r="E245" s="52">
        <v>0</v>
      </c>
      <c r="F245" s="52">
        <v>0</v>
      </c>
      <c r="G245" s="52">
        <v>0</v>
      </c>
      <c r="H245" s="52">
        <v>0</v>
      </c>
      <c r="I245" s="51"/>
      <c r="J245" s="52">
        <v>0</v>
      </c>
      <c r="K245" s="52">
        <v>0</v>
      </c>
      <c r="L245" s="52">
        <v>0</v>
      </c>
      <c r="M245" s="52">
        <v>0</v>
      </c>
      <c r="N245" s="52">
        <v>0</v>
      </c>
      <c r="O245" s="51"/>
      <c r="P245" s="52">
        <v>0</v>
      </c>
      <c r="Q245" s="52">
        <v>0</v>
      </c>
      <c r="R245" s="52">
        <v>0</v>
      </c>
      <c r="S245" s="52">
        <v>0</v>
      </c>
      <c r="T245" s="52">
        <v>0</v>
      </c>
      <c r="U245" s="51"/>
      <c r="V245" s="52">
        <v>0</v>
      </c>
      <c r="W245" s="52">
        <v>0</v>
      </c>
      <c r="X245" s="52">
        <v>0</v>
      </c>
      <c r="Y245" s="52">
        <v>0</v>
      </c>
      <c r="Z245" s="52">
        <v>0</v>
      </c>
      <c r="AA245" s="51"/>
      <c r="AB245" s="52">
        <v>0</v>
      </c>
      <c r="AC245" s="52">
        <v>0</v>
      </c>
      <c r="AD245" s="52">
        <v>0</v>
      </c>
      <c r="AE245" s="52">
        <v>0</v>
      </c>
      <c r="AF245" s="52">
        <v>0</v>
      </c>
      <c r="AG245" s="51"/>
      <c r="AH245" s="52">
        <v>0</v>
      </c>
    </row>
    <row r="246" spans="1:34" ht="15" thickBot="1" x14ac:dyDescent="0.35">
      <c r="A246" s="64"/>
      <c r="B246" s="60"/>
      <c r="C246" s="61"/>
      <c r="D246" s="55"/>
      <c r="E246" s="53"/>
      <c r="F246" s="53"/>
      <c r="G246" s="53"/>
      <c r="H246" s="53"/>
      <c r="I246" s="51"/>
      <c r="J246" s="53"/>
      <c r="K246" s="53"/>
      <c r="L246" s="53"/>
      <c r="M246" s="53"/>
      <c r="N246" s="53"/>
      <c r="O246" s="51"/>
      <c r="P246" s="53"/>
      <c r="Q246" s="53"/>
      <c r="R246" s="53"/>
      <c r="S246" s="53"/>
      <c r="T246" s="53"/>
      <c r="U246" s="51"/>
      <c r="V246" s="53"/>
      <c r="W246" s="53"/>
      <c r="X246" s="53"/>
      <c r="Y246" s="53"/>
      <c r="Z246" s="53"/>
      <c r="AA246" s="51"/>
      <c r="AB246" s="53"/>
      <c r="AC246" s="53"/>
      <c r="AD246" s="53"/>
      <c r="AE246" s="53"/>
      <c r="AF246" s="53"/>
      <c r="AG246" s="51"/>
      <c r="AH246" s="53"/>
    </row>
    <row r="247" spans="1:34" ht="15" thickBot="1" x14ac:dyDescent="0.35">
      <c r="A247" s="64"/>
      <c r="B247" s="60"/>
      <c r="C247" s="61" t="s">
        <v>28</v>
      </c>
      <c r="D247" s="55" t="s">
        <v>26</v>
      </c>
      <c r="E247" s="52">
        <v>0</v>
      </c>
      <c r="F247" s="52">
        <v>0</v>
      </c>
      <c r="G247" s="52">
        <v>0</v>
      </c>
      <c r="H247" s="52">
        <v>0</v>
      </c>
      <c r="I247" s="51"/>
      <c r="J247" s="52">
        <v>0</v>
      </c>
      <c r="K247" s="52">
        <v>0</v>
      </c>
      <c r="L247" s="52">
        <v>0</v>
      </c>
      <c r="M247" s="52">
        <v>0</v>
      </c>
      <c r="N247" s="52">
        <v>0</v>
      </c>
      <c r="O247" s="51"/>
      <c r="P247" s="52">
        <v>0</v>
      </c>
      <c r="Q247" s="52">
        <v>0</v>
      </c>
      <c r="R247" s="52">
        <v>0</v>
      </c>
      <c r="S247" s="52">
        <v>0</v>
      </c>
      <c r="T247" s="52">
        <v>0</v>
      </c>
      <c r="U247" s="51"/>
      <c r="V247" s="52">
        <v>0</v>
      </c>
      <c r="W247" s="52">
        <v>0</v>
      </c>
      <c r="X247" s="52">
        <v>0</v>
      </c>
      <c r="Y247" s="52">
        <v>0</v>
      </c>
      <c r="Z247" s="52">
        <v>0</v>
      </c>
      <c r="AA247" s="51"/>
      <c r="AB247" s="52">
        <v>0</v>
      </c>
      <c r="AC247" s="52">
        <v>0</v>
      </c>
      <c r="AD247" s="52">
        <v>0</v>
      </c>
      <c r="AE247" s="52">
        <v>0</v>
      </c>
      <c r="AF247" s="52">
        <v>0</v>
      </c>
      <c r="AG247" s="51"/>
      <c r="AH247" s="52">
        <v>0</v>
      </c>
    </row>
    <row r="248" spans="1:34" ht="61.8" customHeight="1" thickBot="1" x14ac:dyDescent="0.35">
      <c r="A248" s="64"/>
      <c r="B248" s="60"/>
      <c r="C248" s="61"/>
      <c r="D248" s="55"/>
      <c r="E248" s="53"/>
      <c r="F248" s="53"/>
      <c r="G248" s="53"/>
      <c r="H248" s="53"/>
      <c r="I248" s="51"/>
      <c r="J248" s="53"/>
      <c r="K248" s="53"/>
      <c r="L248" s="53"/>
      <c r="M248" s="53"/>
      <c r="N248" s="53"/>
      <c r="O248" s="51"/>
      <c r="P248" s="53"/>
      <c r="Q248" s="53"/>
      <c r="R248" s="53"/>
      <c r="S248" s="53"/>
      <c r="T248" s="53"/>
      <c r="U248" s="51"/>
      <c r="V248" s="53"/>
      <c r="W248" s="53"/>
      <c r="X248" s="53"/>
      <c r="Y248" s="53"/>
      <c r="Z248" s="53"/>
      <c r="AA248" s="51"/>
      <c r="AB248" s="53"/>
      <c r="AC248" s="53"/>
      <c r="AD248" s="53"/>
      <c r="AE248" s="53"/>
      <c r="AF248" s="53"/>
      <c r="AG248" s="51"/>
      <c r="AH248" s="53"/>
    </row>
    <row r="249" spans="1:34" ht="15" thickBot="1" x14ac:dyDescent="0.35">
      <c r="A249" s="64"/>
      <c r="B249" s="59" t="s">
        <v>123</v>
      </c>
      <c r="C249" s="54" t="s">
        <v>73</v>
      </c>
      <c r="D249" s="55" t="s">
        <v>26</v>
      </c>
      <c r="E249" s="52">
        <v>0</v>
      </c>
      <c r="F249" s="52">
        <v>0</v>
      </c>
      <c r="G249" s="52">
        <v>0</v>
      </c>
      <c r="H249" s="52">
        <v>0</v>
      </c>
      <c r="I249" s="51"/>
      <c r="J249" s="52">
        <v>0</v>
      </c>
      <c r="K249" s="52">
        <v>0</v>
      </c>
      <c r="L249" s="52">
        <v>0</v>
      </c>
      <c r="M249" s="52">
        <v>0</v>
      </c>
      <c r="N249" s="52">
        <v>0</v>
      </c>
      <c r="O249" s="51"/>
      <c r="P249" s="52">
        <v>0</v>
      </c>
      <c r="Q249" s="52">
        <v>0</v>
      </c>
      <c r="R249" s="52">
        <v>0</v>
      </c>
      <c r="S249" s="52">
        <v>0</v>
      </c>
      <c r="T249" s="52">
        <v>0</v>
      </c>
      <c r="U249" s="51"/>
      <c r="V249" s="52">
        <v>0</v>
      </c>
      <c r="W249" s="52">
        <v>0</v>
      </c>
      <c r="X249" s="52">
        <v>0</v>
      </c>
      <c r="Y249" s="52">
        <v>0</v>
      </c>
      <c r="Z249" s="52">
        <v>0</v>
      </c>
      <c r="AA249" s="51"/>
      <c r="AB249" s="52">
        <v>0</v>
      </c>
      <c r="AC249" s="52">
        <v>0</v>
      </c>
      <c r="AD249" s="52">
        <v>0</v>
      </c>
      <c r="AE249" s="52">
        <v>0</v>
      </c>
      <c r="AF249" s="52">
        <v>0</v>
      </c>
      <c r="AG249" s="51"/>
      <c r="AH249" s="52">
        <v>0</v>
      </c>
    </row>
    <row r="250" spans="1:34" ht="15" thickBot="1" x14ac:dyDescent="0.35">
      <c r="A250" s="64"/>
      <c r="B250" s="59"/>
      <c r="C250" s="54"/>
      <c r="D250" s="55"/>
      <c r="E250" s="53"/>
      <c r="F250" s="53"/>
      <c r="G250" s="53"/>
      <c r="H250" s="53"/>
      <c r="I250" s="51"/>
      <c r="J250" s="53"/>
      <c r="K250" s="53"/>
      <c r="L250" s="53"/>
      <c r="M250" s="53"/>
      <c r="N250" s="53"/>
      <c r="O250" s="51"/>
      <c r="P250" s="53"/>
      <c r="Q250" s="53"/>
      <c r="R250" s="53"/>
      <c r="S250" s="53"/>
      <c r="T250" s="53"/>
      <c r="U250" s="51"/>
      <c r="V250" s="53"/>
      <c r="W250" s="53"/>
      <c r="X250" s="53"/>
      <c r="Y250" s="53"/>
      <c r="Z250" s="53"/>
      <c r="AA250" s="51"/>
      <c r="AB250" s="53"/>
      <c r="AC250" s="53"/>
      <c r="AD250" s="53"/>
      <c r="AE250" s="53"/>
      <c r="AF250" s="53"/>
      <c r="AG250" s="51"/>
      <c r="AH250" s="53"/>
    </row>
    <row r="251" spans="1:34" ht="15" thickBot="1" x14ac:dyDescent="0.35">
      <c r="A251" s="64"/>
      <c r="B251" s="59"/>
      <c r="C251" s="54" t="s">
        <v>27</v>
      </c>
      <c r="D251" s="55" t="s">
        <v>26</v>
      </c>
      <c r="E251" s="52">
        <v>0.03</v>
      </c>
      <c r="F251" s="52">
        <v>0.03</v>
      </c>
      <c r="G251" s="52">
        <v>0.03</v>
      </c>
      <c r="H251" s="52">
        <v>0.03</v>
      </c>
      <c r="I251" s="51"/>
      <c r="J251" s="52">
        <v>0.03</v>
      </c>
      <c r="K251" s="52">
        <v>0.03</v>
      </c>
      <c r="L251" s="52">
        <v>0.03</v>
      </c>
      <c r="M251" s="52">
        <v>0.03</v>
      </c>
      <c r="N251" s="52">
        <v>0.03</v>
      </c>
      <c r="O251" s="51"/>
      <c r="P251" s="52">
        <v>0.03</v>
      </c>
      <c r="Q251" s="52">
        <v>0.03</v>
      </c>
      <c r="R251" s="52">
        <v>0.03</v>
      </c>
      <c r="S251" s="52">
        <v>0.03</v>
      </c>
      <c r="T251" s="52">
        <v>0.03</v>
      </c>
      <c r="U251" s="51"/>
      <c r="V251" s="52">
        <v>0.03</v>
      </c>
      <c r="W251" s="52">
        <v>0.03</v>
      </c>
      <c r="X251" s="52">
        <v>0.03</v>
      </c>
      <c r="Y251" s="52">
        <v>0.03</v>
      </c>
      <c r="Z251" s="52">
        <v>0.03</v>
      </c>
      <c r="AA251" s="51"/>
      <c r="AB251" s="52">
        <v>0.03</v>
      </c>
      <c r="AC251" s="52">
        <v>0.03</v>
      </c>
      <c r="AD251" s="52">
        <v>0.03</v>
      </c>
      <c r="AE251" s="52">
        <v>0.03</v>
      </c>
      <c r="AF251" s="52">
        <v>0.03</v>
      </c>
      <c r="AG251" s="51"/>
      <c r="AH251" s="52">
        <v>0.03</v>
      </c>
    </row>
    <row r="252" spans="1:34" ht="15" thickBot="1" x14ac:dyDescent="0.35">
      <c r="A252" s="64"/>
      <c r="B252" s="59"/>
      <c r="C252" s="54"/>
      <c r="D252" s="55"/>
      <c r="E252" s="53"/>
      <c r="F252" s="53"/>
      <c r="G252" s="53"/>
      <c r="H252" s="53"/>
      <c r="I252" s="51"/>
      <c r="J252" s="53"/>
      <c r="K252" s="53"/>
      <c r="L252" s="53"/>
      <c r="M252" s="53"/>
      <c r="N252" s="53"/>
      <c r="O252" s="51"/>
      <c r="P252" s="53"/>
      <c r="Q252" s="53"/>
      <c r="R252" s="53"/>
      <c r="S252" s="53"/>
      <c r="T252" s="53"/>
      <c r="U252" s="51"/>
      <c r="V252" s="53"/>
      <c r="W252" s="53"/>
      <c r="X252" s="53"/>
      <c r="Y252" s="53"/>
      <c r="Z252" s="53"/>
      <c r="AA252" s="51"/>
      <c r="AB252" s="53"/>
      <c r="AC252" s="53"/>
      <c r="AD252" s="53"/>
      <c r="AE252" s="53"/>
      <c r="AF252" s="53"/>
      <c r="AG252" s="51"/>
      <c r="AH252" s="53"/>
    </row>
    <row r="253" spans="1:34" ht="15" thickBot="1" x14ac:dyDescent="0.35">
      <c r="A253" s="64"/>
      <c r="B253" s="59"/>
      <c r="C253" s="54" t="s">
        <v>28</v>
      </c>
      <c r="D253" s="55" t="s">
        <v>26</v>
      </c>
      <c r="E253" s="52">
        <v>0.05</v>
      </c>
      <c r="F253" s="52">
        <v>0.05</v>
      </c>
      <c r="G253" s="52">
        <v>0.05</v>
      </c>
      <c r="H253" s="52">
        <v>0.05</v>
      </c>
      <c r="I253" s="51"/>
      <c r="J253" s="52">
        <v>0.05</v>
      </c>
      <c r="K253" s="52">
        <v>0.05</v>
      </c>
      <c r="L253" s="52">
        <v>0.05</v>
      </c>
      <c r="M253" s="52">
        <v>0.05</v>
      </c>
      <c r="N253" s="52">
        <v>0.05</v>
      </c>
      <c r="O253" s="51"/>
      <c r="P253" s="52">
        <v>0.05</v>
      </c>
      <c r="Q253" s="52">
        <v>0.05</v>
      </c>
      <c r="R253" s="52">
        <v>0.05</v>
      </c>
      <c r="S253" s="52">
        <v>0.05</v>
      </c>
      <c r="T253" s="52">
        <v>0.05</v>
      </c>
      <c r="U253" s="51"/>
      <c r="V253" s="52">
        <v>0.05</v>
      </c>
      <c r="W253" s="52">
        <v>0.05</v>
      </c>
      <c r="X253" s="52">
        <v>0.05</v>
      </c>
      <c r="Y253" s="52">
        <v>0.05</v>
      </c>
      <c r="Z253" s="52">
        <v>0.05</v>
      </c>
      <c r="AA253" s="51"/>
      <c r="AB253" s="52">
        <v>0.05</v>
      </c>
      <c r="AC253" s="52">
        <v>0.05</v>
      </c>
      <c r="AD253" s="52">
        <v>0.05</v>
      </c>
      <c r="AE253" s="52">
        <v>0.05</v>
      </c>
      <c r="AF253" s="52">
        <v>0.05</v>
      </c>
      <c r="AG253" s="51"/>
      <c r="AH253" s="52">
        <v>0.05</v>
      </c>
    </row>
    <row r="254" spans="1:34" ht="98.4" customHeight="1" thickBot="1" x14ac:dyDescent="0.35">
      <c r="A254" s="64"/>
      <c r="B254" s="59"/>
      <c r="C254" s="54"/>
      <c r="D254" s="55"/>
      <c r="E254" s="53"/>
      <c r="F254" s="53"/>
      <c r="G254" s="53"/>
      <c r="H254" s="53"/>
      <c r="I254" s="51"/>
      <c r="J254" s="53"/>
      <c r="K254" s="53"/>
      <c r="L254" s="53"/>
      <c r="M254" s="53"/>
      <c r="N254" s="53"/>
      <c r="O254" s="51"/>
      <c r="P254" s="53"/>
      <c r="Q254" s="53"/>
      <c r="R254" s="53"/>
      <c r="S254" s="53"/>
      <c r="T254" s="53"/>
      <c r="U254" s="51"/>
      <c r="V254" s="53"/>
      <c r="W254" s="53"/>
      <c r="X254" s="53"/>
      <c r="Y254" s="53"/>
      <c r="Z254" s="53"/>
      <c r="AA254" s="51"/>
      <c r="AB254" s="53"/>
      <c r="AC254" s="53"/>
      <c r="AD254" s="53"/>
      <c r="AE254" s="53"/>
      <c r="AF254" s="53"/>
      <c r="AG254" s="51"/>
      <c r="AH254" s="53"/>
    </row>
    <row r="255" spans="1:34" x14ac:dyDescent="0.3">
      <c r="A255" s="6"/>
      <c r="B255" s="56" t="s">
        <v>124</v>
      </c>
      <c r="C255" s="57"/>
      <c r="D255" s="57"/>
      <c r="E255" s="57"/>
      <c r="F255" s="57"/>
      <c r="G255" s="57"/>
      <c r="H255" s="57"/>
      <c r="I255" s="57"/>
      <c r="J255" s="57"/>
      <c r="K255" s="57"/>
      <c r="L255" s="57"/>
      <c r="M255" s="57"/>
      <c r="N255" s="57"/>
      <c r="O255" s="57"/>
      <c r="P255" s="57"/>
      <c r="Q255" s="57"/>
      <c r="R255" s="57"/>
      <c r="S255" s="57"/>
      <c r="T255" s="57"/>
      <c r="U255" s="57"/>
      <c r="V255" s="57"/>
      <c r="W255" s="57"/>
      <c r="X255" s="57"/>
      <c r="Y255" s="57"/>
      <c r="Z255" s="57"/>
      <c r="AA255" s="57"/>
      <c r="AB255" s="57"/>
      <c r="AC255" s="57"/>
      <c r="AD255" s="57"/>
      <c r="AE255" s="57"/>
      <c r="AF255" s="57"/>
      <c r="AG255" s="57"/>
      <c r="AH255" s="57"/>
    </row>
  </sheetData>
  <mergeCells count="2906">
    <mergeCell ref="A2:P2"/>
    <mergeCell ref="A3:P3"/>
    <mergeCell ref="A4:C4"/>
    <mergeCell ref="A5:B5"/>
    <mergeCell ref="Y5:Y6"/>
    <mergeCell ref="A6:B6"/>
    <mergeCell ref="F15:F16"/>
    <mergeCell ref="G15:G16"/>
    <mergeCell ref="H15:H16"/>
    <mergeCell ref="I15:I16"/>
    <mergeCell ref="J15:J16"/>
    <mergeCell ref="K15:K16"/>
    <mergeCell ref="K11:O11"/>
    <mergeCell ref="Q11:U11"/>
    <mergeCell ref="W11:AA11"/>
    <mergeCell ref="AC11:AG11"/>
    <mergeCell ref="B14:AH14"/>
    <mergeCell ref="A15:A38"/>
    <mergeCell ref="B15:B20"/>
    <mergeCell ref="C15:C16"/>
    <mergeCell ref="D15:D16"/>
    <mergeCell ref="E15:E16"/>
    <mergeCell ref="A7:X7"/>
    <mergeCell ref="A8:AC8"/>
    <mergeCell ref="B10:B12"/>
    <mergeCell ref="C10:C12"/>
    <mergeCell ref="E10:I10"/>
    <mergeCell ref="K10:P10"/>
    <mergeCell ref="Q10:V10"/>
    <mergeCell ref="W10:AA10"/>
    <mergeCell ref="AC10:AG10"/>
    <mergeCell ref="E11:J11"/>
    <mergeCell ref="J17:J18"/>
    <mergeCell ref="K17:K18"/>
    <mergeCell ref="L17:L18"/>
    <mergeCell ref="M17:M18"/>
    <mergeCell ref="AD15:AD16"/>
    <mergeCell ref="AE15:AE16"/>
    <mergeCell ref="AF15:AF16"/>
    <mergeCell ref="AG15:AG16"/>
    <mergeCell ref="AH15:AH16"/>
    <mergeCell ref="C17:C18"/>
    <mergeCell ref="D17:D18"/>
    <mergeCell ref="E17:E18"/>
    <mergeCell ref="F17:F18"/>
    <mergeCell ref="G17:G18"/>
    <mergeCell ref="X15:X16"/>
    <mergeCell ref="Y15:Y16"/>
    <mergeCell ref="Z15:Z16"/>
    <mergeCell ref="AA15:AA16"/>
    <mergeCell ref="AB15:AB16"/>
    <mergeCell ref="AC15:AC16"/>
    <mergeCell ref="R15:R16"/>
    <mergeCell ref="S15:S16"/>
    <mergeCell ref="T15:T16"/>
    <mergeCell ref="U15:U16"/>
    <mergeCell ref="V15:V16"/>
    <mergeCell ref="W15:W16"/>
    <mergeCell ref="L15:L16"/>
    <mergeCell ref="M15:M16"/>
    <mergeCell ref="N15:N16"/>
    <mergeCell ref="O15:O16"/>
    <mergeCell ref="P15:P16"/>
    <mergeCell ref="Q15:Q16"/>
    <mergeCell ref="N19:N20"/>
    <mergeCell ref="O19:O20"/>
    <mergeCell ref="AF17:AF18"/>
    <mergeCell ref="AG17:AG18"/>
    <mergeCell ref="AH17:AH18"/>
    <mergeCell ref="C19:C20"/>
    <mergeCell ref="D19:D20"/>
    <mergeCell ref="E19:E20"/>
    <mergeCell ref="F19:F20"/>
    <mergeCell ref="G19:G20"/>
    <mergeCell ref="H19:H20"/>
    <mergeCell ref="I19:I20"/>
    <mergeCell ref="Z17:Z18"/>
    <mergeCell ref="AA17:AA18"/>
    <mergeCell ref="AB17:AB18"/>
    <mergeCell ref="AC17:AC18"/>
    <mergeCell ref="AD17:AD18"/>
    <mergeCell ref="AE17:AE18"/>
    <mergeCell ref="T17:T18"/>
    <mergeCell ref="U17:U18"/>
    <mergeCell ref="V17:V18"/>
    <mergeCell ref="W17:W18"/>
    <mergeCell ref="X17:X18"/>
    <mergeCell ref="Y17:Y18"/>
    <mergeCell ref="N17:N18"/>
    <mergeCell ref="O17:O18"/>
    <mergeCell ref="P17:P18"/>
    <mergeCell ref="Q17:Q18"/>
    <mergeCell ref="R17:R18"/>
    <mergeCell ref="S17:S18"/>
    <mergeCell ref="H17:H18"/>
    <mergeCell ref="I17:I18"/>
    <mergeCell ref="AH19:AH20"/>
    <mergeCell ref="B21:B26"/>
    <mergeCell ref="C21:C22"/>
    <mergeCell ref="D21:D22"/>
    <mergeCell ref="E21:E22"/>
    <mergeCell ref="F21:F22"/>
    <mergeCell ref="G21:G22"/>
    <mergeCell ref="H21:H22"/>
    <mergeCell ref="I21:I22"/>
    <mergeCell ref="J21:J22"/>
    <mergeCell ref="AB19:AB20"/>
    <mergeCell ref="AC19:AC20"/>
    <mergeCell ref="AD19:AD20"/>
    <mergeCell ref="AE19:AE20"/>
    <mergeCell ref="AF19:AF20"/>
    <mergeCell ref="AG19:AG20"/>
    <mergeCell ref="V19:V20"/>
    <mergeCell ref="W19:W20"/>
    <mergeCell ref="X19:X20"/>
    <mergeCell ref="Y19:Y20"/>
    <mergeCell ref="Z19:Z20"/>
    <mergeCell ref="AA19:AA20"/>
    <mergeCell ref="P19:P20"/>
    <mergeCell ref="Q19:Q20"/>
    <mergeCell ref="R19:R20"/>
    <mergeCell ref="S19:S20"/>
    <mergeCell ref="T19:T20"/>
    <mergeCell ref="U19:U20"/>
    <mergeCell ref="J19:J20"/>
    <mergeCell ref="K19:K20"/>
    <mergeCell ref="L19:L20"/>
    <mergeCell ref="M19:M20"/>
    <mergeCell ref="M23:M24"/>
    <mergeCell ref="N23:N24"/>
    <mergeCell ref="C23:C24"/>
    <mergeCell ref="D23:D24"/>
    <mergeCell ref="E23:E24"/>
    <mergeCell ref="F23:F24"/>
    <mergeCell ref="G23:G24"/>
    <mergeCell ref="H23:H24"/>
    <mergeCell ref="AC21:AC22"/>
    <mergeCell ref="AD21:AD22"/>
    <mergeCell ref="AE21:AE22"/>
    <mergeCell ref="AF21:AF22"/>
    <mergeCell ref="AG21:AG22"/>
    <mergeCell ref="AH21:AH22"/>
    <mergeCell ref="W21:W22"/>
    <mergeCell ref="X21:X22"/>
    <mergeCell ref="Y21:Y22"/>
    <mergeCell ref="Z21:Z22"/>
    <mergeCell ref="AA21:AA22"/>
    <mergeCell ref="AB21:AB22"/>
    <mergeCell ref="Q21:Q22"/>
    <mergeCell ref="R21:R22"/>
    <mergeCell ref="S21:S22"/>
    <mergeCell ref="T21:T22"/>
    <mergeCell ref="U21:U22"/>
    <mergeCell ref="V21:V22"/>
    <mergeCell ref="K21:K22"/>
    <mergeCell ref="L21:L22"/>
    <mergeCell ref="M21:M22"/>
    <mergeCell ref="N21:N22"/>
    <mergeCell ref="O21:O22"/>
    <mergeCell ref="P21:P22"/>
    <mergeCell ref="AG23:AG24"/>
    <mergeCell ref="AH23:AH24"/>
    <mergeCell ref="C25:C26"/>
    <mergeCell ref="D25:D26"/>
    <mergeCell ref="E25:E26"/>
    <mergeCell ref="F25:F26"/>
    <mergeCell ref="G25:G26"/>
    <mergeCell ref="H25:H26"/>
    <mergeCell ref="I25:I26"/>
    <mergeCell ref="J25:J26"/>
    <mergeCell ref="AA23:AA24"/>
    <mergeCell ref="AB23:AB24"/>
    <mergeCell ref="AC23:AC24"/>
    <mergeCell ref="AD23:AD24"/>
    <mergeCell ref="AE23:AE24"/>
    <mergeCell ref="AF23:AF24"/>
    <mergeCell ref="U23:U24"/>
    <mergeCell ref="V23:V24"/>
    <mergeCell ref="W23:W24"/>
    <mergeCell ref="X23:X24"/>
    <mergeCell ref="Y23:Y24"/>
    <mergeCell ref="Z23:Z24"/>
    <mergeCell ref="O23:O24"/>
    <mergeCell ref="P23:P24"/>
    <mergeCell ref="Q23:Q24"/>
    <mergeCell ref="R23:R24"/>
    <mergeCell ref="S23:S24"/>
    <mergeCell ref="T23:T24"/>
    <mergeCell ref="I23:I24"/>
    <mergeCell ref="J23:J24"/>
    <mergeCell ref="K23:K24"/>
    <mergeCell ref="L23:L24"/>
    <mergeCell ref="AH25:AH26"/>
    <mergeCell ref="W25:W26"/>
    <mergeCell ref="X25:X26"/>
    <mergeCell ref="Y25:Y26"/>
    <mergeCell ref="Z25:Z26"/>
    <mergeCell ref="AA25:AA26"/>
    <mergeCell ref="AB25:AB26"/>
    <mergeCell ref="Q25:Q26"/>
    <mergeCell ref="R25:R26"/>
    <mergeCell ref="S25:S26"/>
    <mergeCell ref="T25:T26"/>
    <mergeCell ref="U25:U26"/>
    <mergeCell ref="V25:V26"/>
    <mergeCell ref="K25:K26"/>
    <mergeCell ref="L25:L26"/>
    <mergeCell ref="M25:M26"/>
    <mergeCell ref="N25:N26"/>
    <mergeCell ref="O25:O26"/>
    <mergeCell ref="P25:P26"/>
    <mergeCell ref="M27:M28"/>
    <mergeCell ref="B27:B32"/>
    <mergeCell ref="C27:C28"/>
    <mergeCell ref="D27:D28"/>
    <mergeCell ref="E27:E28"/>
    <mergeCell ref="F27:F28"/>
    <mergeCell ref="G27:G28"/>
    <mergeCell ref="AC25:AC26"/>
    <mergeCell ref="AD25:AD26"/>
    <mergeCell ref="AE25:AE26"/>
    <mergeCell ref="AF25:AF26"/>
    <mergeCell ref="AG25:AG26"/>
    <mergeCell ref="L29:L30"/>
    <mergeCell ref="M29:M30"/>
    <mergeCell ref="N29:N30"/>
    <mergeCell ref="O29:O30"/>
    <mergeCell ref="AF27:AF28"/>
    <mergeCell ref="AG27:AG28"/>
    <mergeCell ref="P31:P32"/>
    <mergeCell ref="Q31:Q32"/>
    <mergeCell ref="C31:C32"/>
    <mergeCell ref="D31:D32"/>
    <mergeCell ref="E31:E32"/>
    <mergeCell ref="F31:F32"/>
    <mergeCell ref="G31:G32"/>
    <mergeCell ref="H31:H32"/>
    <mergeCell ref="I31:I32"/>
    <mergeCell ref="AH27:AH28"/>
    <mergeCell ref="C29:C30"/>
    <mergeCell ref="D29:D30"/>
    <mergeCell ref="E29:E30"/>
    <mergeCell ref="F29:F30"/>
    <mergeCell ref="G29:G30"/>
    <mergeCell ref="H29:H30"/>
    <mergeCell ref="I29:I30"/>
    <mergeCell ref="Z27:Z28"/>
    <mergeCell ref="AA27:AA28"/>
    <mergeCell ref="AB27:AB28"/>
    <mergeCell ref="AC27:AC28"/>
    <mergeCell ref="AD27:AD28"/>
    <mergeCell ref="AE27:AE28"/>
    <mergeCell ref="T27:T28"/>
    <mergeCell ref="U27:U28"/>
    <mergeCell ref="V27:V28"/>
    <mergeCell ref="W27:W28"/>
    <mergeCell ref="X27:X28"/>
    <mergeCell ref="Y27:Y28"/>
    <mergeCell ref="N27:N28"/>
    <mergeCell ref="O27:O28"/>
    <mergeCell ref="P27:P28"/>
    <mergeCell ref="Q27:Q28"/>
    <mergeCell ref="R27:R28"/>
    <mergeCell ref="S27:S28"/>
    <mergeCell ref="AH29:AH30"/>
    <mergeCell ref="H27:H28"/>
    <mergeCell ref="I27:I28"/>
    <mergeCell ref="J27:J28"/>
    <mergeCell ref="K27:K28"/>
    <mergeCell ref="L27:L28"/>
    <mergeCell ref="J31:J32"/>
    <mergeCell ref="K31:K32"/>
    <mergeCell ref="AB29:AB30"/>
    <mergeCell ref="AC29:AC30"/>
    <mergeCell ref="AD29:AD30"/>
    <mergeCell ref="AE29:AE30"/>
    <mergeCell ref="AF29:AF30"/>
    <mergeCell ref="AG29:AG30"/>
    <mergeCell ref="V29:V30"/>
    <mergeCell ref="W29:W30"/>
    <mergeCell ref="X29:X30"/>
    <mergeCell ref="Y29:Y30"/>
    <mergeCell ref="Z29:Z30"/>
    <mergeCell ref="AA29:AA30"/>
    <mergeCell ref="P29:P30"/>
    <mergeCell ref="Q29:Q30"/>
    <mergeCell ref="R29:R30"/>
    <mergeCell ref="S29:S30"/>
    <mergeCell ref="T29:T30"/>
    <mergeCell ref="U29:U30"/>
    <mergeCell ref="J29:J30"/>
    <mergeCell ref="K29:K30"/>
    <mergeCell ref="G33:G34"/>
    <mergeCell ref="H33:H34"/>
    <mergeCell ref="I33:I34"/>
    <mergeCell ref="J33:J34"/>
    <mergeCell ref="K33:K34"/>
    <mergeCell ref="L33:L34"/>
    <mergeCell ref="AD31:AD32"/>
    <mergeCell ref="AE31:AE32"/>
    <mergeCell ref="AF31:AF32"/>
    <mergeCell ref="AG31:AG32"/>
    <mergeCell ref="AH31:AH32"/>
    <mergeCell ref="B33:B38"/>
    <mergeCell ref="C33:C34"/>
    <mergeCell ref="D33:D34"/>
    <mergeCell ref="E33:E34"/>
    <mergeCell ref="F33:F34"/>
    <mergeCell ref="X31:X32"/>
    <mergeCell ref="Y31:Y32"/>
    <mergeCell ref="Z31:Z32"/>
    <mergeCell ref="AA31:AA32"/>
    <mergeCell ref="AB31:AB32"/>
    <mergeCell ref="AC31:AC32"/>
    <mergeCell ref="R31:R32"/>
    <mergeCell ref="S31:S32"/>
    <mergeCell ref="T31:T32"/>
    <mergeCell ref="U31:U32"/>
    <mergeCell ref="V31:V32"/>
    <mergeCell ref="W31:W32"/>
    <mergeCell ref="L31:L32"/>
    <mergeCell ref="M31:M32"/>
    <mergeCell ref="N31:N32"/>
    <mergeCell ref="O31:O32"/>
    <mergeCell ref="K35:K36"/>
    <mergeCell ref="L35:L36"/>
    <mergeCell ref="M35:M36"/>
    <mergeCell ref="N35:N36"/>
    <mergeCell ref="AE33:AE34"/>
    <mergeCell ref="AF33:AF34"/>
    <mergeCell ref="AG33:AG34"/>
    <mergeCell ref="AH33:AH34"/>
    <mergeCell ref="C35:C36"/>
    <mergeCell ref="D35:D36"/>
    <mergeCell ref="E35:E36"/>
    <mergeCell ref="F35:F36"/>
    <mergeCell ref="G35:G36"/>
    <mergeCell ref="H35:H36"/>
    <mergeCell ref="Y33:Y34"/>
    <mergeCell ref="Z33:Z34"/>
    <mergeCell ref="AA33:AA34"/>
    <mergeCell ref="AB33:AB34"/>
    <mergeCell ref="AC33:AC34"/>
    <mergeCell ref="AD33:AD34"/>
    <mergeCell ref="S33:S34"/>
    <mergeCell ref="T33:T34"/>
    <mergeCell ref="U33:U34"/>
    <mergeCell ref="V33:V34"/>
    <mergeCell ref="W33:W34"/>
    <mergeCell ref="X33:X34"/>
    <mergeCell ref="M33:M34"/>
    <mergeCell ref="N33:N34"/>
    <mergeCell ref="O33:O34"/>
    <mergeCell ref="P33:P34"/>
    <mergeCell ref="Q33:Q34"/>
    <mergeCell ref="R33:R34"/>
    <mergeCell ref="O37:O38"/>
    <mergeCell ref="P37:P38"/>
    <mergeCell ref="AG35:AG36"/>
    <mergeCell ref="AH35:AH36"/>
    <mergeCell ref="C37:C38"/>
    <mergeCell ref="D37:D38"/>
    <mergeCell ref="E37:E38"/>
    <mergeCell ref="F37:F38"/>
    <mergeCell ref="G37:G38"/>
    <mergeCell ref="H37:H38"/>
    <mergeCell ref="I37:I38"/>
    <mergeCell ref="J37:J38"/>
    <mergeCell ref="AA35:AA36"/>
    <mergeCell ref="AB35:AB36"/>
    <mergeCell ref="AC35:AC36"/>
    <mergeCell ref="AD35:AD36"/>
    <mergeCell ref="AE35:AE36"/>
    <mergeCell ref="AF35:AF36"/>
    <mergeCell ref="U35:U36"/>
    <mergeCell ref="V35:V36"/>
    <mergeCell ref="W35:W36"/>
    <mergeCell ref="X35:X36"/>
    <mergeCell ref="Y35:Y36"/>
    <mergeCell ref="Z35:Z36"/>
    <mergeCell ref="O35:O36"/>
    <mergeCell ref="P35:P36"/>
    <mergeCell ref="Q35:Q36"/>
    <mergeCell ref="R35:R36"/>
    <mergeCell ref="S35:S36"/>
    <mergeCell ref="T35:T36"/>
    <mergeCell ref="I35:I36"/>
    <mergeCell ref="J35:J36"/>
    <mergeCell ref="B39:AH39"/>
    <mergeCell ref="A40:A57"/>
    <mergeCell ref="B40:B45"/>
    <mergeCell ref="C40:C41"/>
    <mergeCell ref="D40:D41"/>
    <mergeCell ref="E40:E41"/>
    <mergeCell ref="F40:F41"/>
    <mergeCell ref="G40:G41"/>
    <mergeCell ref="H40:H41"/>
    <mergeCell ref="I40:I41"/>
    <mergeCell ref="AC37:AC38"/>
    <mergeCell ref="AD37:AD38"/>
    <mergeCell ref="AE37:AE38"/>
    <mergeCell ref="AF37:AF38"/>
    <mergeCell ref="AG37:AG38"/>
    <mergeCell ref="AH37:AH38"/>
    <mergeCell ref="W37:W38"/>
    <mergeCell ref="X37:X38"/>
    <mergeCell ref="Y37:Y38"/>
    <mergeCell ref="Z37:Z38"/>
    <mergeCell ref="AA37:AA38"/>
    <mergeCell ref="AB37:AB38"/>
    <mergeCell ref="Q37:Q38"/>
    <mergeCell ref="R37:R38"/>
    <mergeCell ref="S37:S38"/>
    <mergeCell ref="T37:T38"/>
    <mergeCell ref="U37:U38"/>
    <mergeCell ref="V37:V38"/>
    <mergeCell ref="K37:K38"/>
    <mergeCell ref="L37:L38"/>
    <mergeCell ref="M37:M38"/>
    <mergeCell ref="N37:N38"/>
    <mergeCell ref="AD40:AD41"/>
    <mergeCell ref="AE40:AE41"/>
    <mergeCell ref="AF40:AF41"/>
    <mergeCell ref="AH40:AH41"/>
    <mergeCell ref="C42:C43"/>
    <mergeCell ref="D42:D43"/>
    <mergeCell ref="E42:E43"/>
    <mergeCell ref="F42:F43"/>
    <mergeCell ref="G42:G43"/>
    <mergeCell ref="H42:H43"/>
    <mergeCell ref="W40:W41"/>
    <mergeCell ref="X40:X41"/>
    <mergeCell ref="Y40:Y41"/>
    <mergeCell ref="Z40:Z41"/>
    <mergeCell ref="AB40:AB41"/>
    <mergeCell ref="AC40:AC41"/>
    <mergeCell ref="Q40:Q41"/>
    <mergeCell ref="R40:R41"/>
    <mergeCell ref="S40:S41"/>
    <mergeCell ref="T40:T41"/>
    <mergeCell ref="U40:U41"/>
    <mergeCell ref="V40:V41"/>
    <mergeCell ref="J40:J41"/>
    <mergeCell ref="K40:K41"/>
    <mergeCell ref="L40:L41"/>
    <mergeCell ref="M40:M41"/>
    <mergeCell ref="N40:N41"/>
    <mergeCell ref="P40:P41"/>
    <mergeCell ref="O40:O41"/>
    <mergeCell ref="AC42:AC43"/>
    <mergeCell ref="AD42:AD43"/>
    <mergeCell ref="AE42:AE43"/>
    <mergeCell ref="AF42:AF43"/>
    <mergeCell ref="AH42:AH43"/>
    <mergeCell ref="C44:C45"/>
    <mergeCell ref="D44:D45"/>
    <mergeCell ref="E44:E45"/>
    <mergeCell ref="F44:F45"/>
    <mergeCell ref="G44:G45"/>
    <mergeCell ref="V42:V43"/>
    <mergeCell ref="W42:W43"/>
    <mergeCell ref="X42:X43"/>
    <mergeCell ref="Y42:Y43"/>
    <mergeCell ref="Z42:Z43"/>
    <mergeCell ref="AB42:AB43"/>
    <mergeCell ref="P42:P43"/>
    <mergeCell ref="Q42:Q43"/>
    <mergeCell ref="R42:R43"/>
    <mergeCell ref="S42:S43"/>
    <mergeCell ref="T42:T43"/>
    <mergeCell ref="U42:U43"/>
    <mergeCell ref="I42:I43"/>
    <mergeCell ref="J42:J43"/>
    <mergeCell ref="K42:K43"/>
    <mergeCell ref="L42:L43"/>
    <mergeCell ref="M42:M43"/>
    <mergeCell ref="N42:N43"/>
    <mergeCell ref="AC44:AC45"/>
    <mergeCell ref="AD44:AD45"/>
    <mergeCell ref="AE44:AE45"/>
    <mergeCell ref="AF44:AF45"/>
    <mergeCell ref="AH44:AH45"/>
    <mergeCell ref="U44:U45"/>
    <mergeCell ref="V44:V45"/>
    <mergeCell ref="N44:N45"/>
    <mergeCell ref="P44:P45"/>
    <mergeCell ref="Q44:Q45"/>
    <mergeCell ref="R44:R45"/>
    <mergeCell ref="S44:S45"/>
    <mergeCell ref="T44:T45"/>
    <mergeCell ref="H46:H47"/>
    <mergeCell ref="I46:I47"/>
    <mergeCell ref="J46:J47"/>
    <mergeCell ref="K46:K47"/>
    <mergeCell ref="L46:L47"/>
    <mergeCell ref="M46:M47"/>
    <mergeCell ref="B46:B51"/>
    <mergeCell ref="C46:C47"/>
    <mergeCell ref="D46:D47"/>
    <mergeCell ref="E46:E47"/>
    <mergeCell ref="F46:F47"/>
    <mergeCell ref="G46:G47"/>
    <mergeCell ref="C48:C49"/>
    <mergeCell ref="D48:D49"/>
    <mergeCell ref="E48:E49"/>
    <mergeCell ref="F48:F49"/>
    <mergeCell ref="C50:C51"/>
    <mergeCell ref="D50:D51"/>
    <mergeCell ref="E50:E51"/>
    <mergeCell ref="F50:F51"/>
    <mergeCell ref="G50:G51"/>
    <mergeCell ref="H50:H51"/>
    <mergeCell ref="AB44:AB45"/>
    <mergeCell ref="H44:H45"/>
    <mergeCell ref="I44:I45"/>
    <mergeCell ref="J44:J45"/>
    <mergeCell ref="K44:K45"/>
    <mergeCell ref="L44:L45"/>
    <mergeCell ref="M44:M45"/>
    <mergeCell ref="K48:K49"/>
    <mergeCell ref="L48:L49"/>
    <mergeCell ref="AB46:AB47"/>
    <mergeCell ref="AC46:AC47"/>
    <mergeCell ref="AD46:AD47"/>
    <mergeCell ref="AE46:AE47"/>
    <mergeCell ref="AF46:AF47"/>
    <mergeCell ref="AH46:AH47"/>
    <mergeCell ref="U46:U47"/>
    <mergeCell ref="V46:V47"/>
    <mergeCell ref="W46:W47"/>
    <mergeCell ref="X46:X47"/>
    <mergeCell ref="Y46:Y47"/>
    <mergeCell ref="Z46:Z47"/>
    <mergeCell ref="N46:N47"/>
    <mergeCell ref="P46:P47"/>
    <mergeCell ref="Q46:Q47"/>
    <mergeCell ref="R46:R47"/>
    <mergeCell ref="S46:S47"/>
    <mergeCell ref="T46:T47"/>
    <mergeCell ref="AH48:AH49"/>
    <mergeCell ref="W44:W45"/>
    <mergeCell ref="X44:X45"/>
    <mergeCell ref="Y44:Y45"/>
    <mergeCell ref="Z44:Z45"/>
    <mergeCell ref="I50:I51"/>
    <mergeCell ref="J50:J51"/>
    <mergeCell ref="K50:K51"/>
    <mergeCell ref="Z48:Z49"/>
    <mergeCell ref="AB48:AB49"/>
    <mergeCell ref="AC48:AC49"/>
    <mergeCell ref="AD48:AD49"/>
    <mergeCell ref="AE48:AE49"/>
    <mergeCell ref="AF48:AF49"/>
    <mergeCell ref="T48:T49"/>
    <mergeCell ref="U48:U49"/>
    <mergeCell ref="V48:V49"/>
    <mergeCell ref="W48:W49"/>
    <mergeCell ref="X48:X49"/>
    <mergeCell ref="Y48:Y49"/>
    <mergeCell ref="M48:M49"/>
    <mergeCell ref="N48:N49"/>
    <mergeCell ref="P48:P49"/>
    <mergeCell ref="Q48:Q49"/>
    <mergeCell ref="R48:R49"/>
    <mergeCell ref="S48:S49"/>
    <mergeCell ref="G48:G49"/>
    <mergeCell ref="H48:H49"/>
    <mergeCell ref="I48:I49"/>
    <mergeCell ref="J48:J49"/>
    <mergeCell ref="AF50:AF51"/>
    <mergeCell ref="AH50:AH51"/>
    <mergeCell ref="B52:B57"/>
    <mergeCell ref="C52:C53"/>
    <mergeCell ref="D52:D53"/>
    <mergeCell ref="E52:E53"/>
    <mergeCell ref="F52:F53"/>
    <mergeCell ref="G52:G53"/>
    <mergeCell ref="H52:H53"/>
    <mergeCell ref="I52:I53"/>
    <mergeCell ref="Y50:Y51"/>
    <mergeCell ref="Z50:Z51"/>
    <mergeCell ref="AB50:AB51"/>
    <mergeCell ref="AC50:AC51"/>
    <mergeCell ref="AD50:AD51"/>
    <mergeCell ref="AE50:AE51"/>
    <mergeCell ref="S50:S51"/>
    <mergeCell ref="T50:T51"/>
    <mergeCell ref="U50:U51"/>
    <mergeCell ref="V50:V51"/>
    <mergeCell ref="W50:W51"/>
    <mergeCell ref="X50:X51"/>
    <mergeCell ref="L50:L51"/>
    <mergeCell ref="M50:M51"/>
    <mergeCell ref="N50:N51"/>
    <mergeCell ref="P50:P51"/>
    <mergeCell ref="Q50:Q51"/>
    <mergeCell ref="R50:R51"/>
    <mergeCell ref="AD52:AD53"/>
    <mergeCell ref="AE52:AE53"/>
    <mergeCell ref="AF52:AF53"/>
    <mergeCell ref="AH52:AH53"/>
    <mergeCell ref="C54:C55"/>
    <mergeCell ref="D54:D55"/>
    <mergeCell ref="E54:E55"/>
    <mergeCell ref="F54:F55"/>
    <mergeCell ref="G54:G55"/>
    <mergeCell ref="H54:H55"/>
    <mergeCell ref="W52:W53"/>
    <mergeCell ref="X52:X53"/>
    <mergeCell ref="Y52:Y53"/>
    <mergeCell ref="Z52:Z53"/>
    <mergeCell ref="AB52:AB53"/>
    <mergeCell ref="AC52:AC53"/>
    <mergeCell ref="Q52:Q53"/>
    <mergeCell ref="R52:R53"/>
    <mergeCell ref="S52:S53"/>
    <mergeCell ref="T52:T53"/>
    <mergeCell ref="U52:U53"/>
    <mergeCell ref="V52:V53"/>
    <mergeCell ref="J52:J53"/>
    <mergeCell ref="K52:K53"/>
    <mergeCell ref="L52:L53"/>
    <mergeCell ref="M52:M53"/>
    <mergeCell ref="N52:N53"/>
    <mergeCell ref="P52:P53"/>
    <mergeCell ref="L56:L57"/>
    <mergeCell ref="M56:M57"/>
    <mergeCell ref="AC54:AC55"/>
    <mergeCell ref="AD54:AD55"/>
    <mergeCell ref="AE54:AE55"/>
    <mergeCell ref="AF54:AF55"/>
    <mergeCell ref="AH54:AH55"/>
    <mergeCell ref="C56:C57"/>
    <mergeCell ref="D56:D57"/>
    <mergeCell ref="E56:E57"/>
    <mergeCell ref="F56:F57"/>
    <mergeCell ref="G56:G57"/>
    <mergeCell ref="V54:V55"/>
    <mergeCell ref="W54:W55"/>
    <mergeCell ref="X54:X55"/>
    <mergeCell ref="Y54:Y55"/>
    <mergeCell ref="Z54:Z55"/>
    <mergeCell ref="AB54:AB55"/>
    <mergeCell ref="P54:P55"/>
    <mergeCell ref="Q54:Q55"/>
    <mergeCell ref="R54:R55"/>
    <mergeCell ref="S54:S55"/>
    <mergeCell ref="T54:T55"/>
    <mergeCell ref="U54:U55"/>
    <mergeCell ref="I54:I55"/>
    <mergeCell ref="J54:J55"/>
    <mergeCell ref="K54:K55"/>
    <mergeCell ref="L54:L55"/>
    <mergeCell ref="M54:M55"/>
    <mergeCell ref="N54:N55"/>
    <mergeCell ref="B58:AH58"/>
    <mergeCell ref="A59:A72"/>
    <mergeCell ref="B59:C60"/>
    <mergeCell ref="D59:D60"/>
    <mergeCell ref="E59:E60"/>
    <mergeCell ref="F59:F60"/>
    <mergeCell ref="G59:G60"/>
    <mergeCell ref="H59:H60"/>
    <mergeCell ref="I59:I60"/>
    <mergeCell ref="J59:J60"/>
    <mergeCell ref="AB56:AB57"/>
    <mergeCell ref="AC56:AC57"/>
    <mergeCell ref="AD56:AD57"/>
    <mergeCell ref="AE56:AE57"/>
    <mergeCell ref="AF56:AF57"/>
    <mergeCell ref="AH56:AH57"/>
    <mergeCell ref="U56:U57"/>
    <mergeCell ref="V56:V57"/>
    <mergeCell ref="W56:W57"/>
    <mergeCell ref="X56:X57"/>
    <mergeCell ref="Y56:Y57"/>
    <mergeCell ref="Z56:Z57"/>
    <mergeCell ref="N56:N57"/>
    <mergeCell ref="P56:P57"/>
    <mergeCell ref="Q56:Q57"/>
    <mergeCell ref="R56:R57"/>
    <mergeCell ref="S56:S57"/>
    <mergeCell ref="T56:T57"/>
    <mergeCell ref="H56:H57"/>
    <mergeCell ref="I56:I57"/>
    <mergeCell ref="J56:J57"/>
    <mergeCell ref="K56:K57"/>
    <mergeCell ref="AF59:AF60"/>
    <mergeCell ref="AH59:AH60"/>
    <mergeCell ref="B61:C62"/>
    <mergeCell ref="D61:D62"/>
    <mergeCell ref="E61:E62"/>
    <mergeCell ref="F61:F62"/>
    <mergeCell ref="G61:G62"/>
    <mergeCell ref="H61:H62"/>
    <mergeCell ref="I61:I62"/>
    <mergeCell ref="J61:J62"/>
    <mergeCell ref="Y59:Y60"/>
    <mergeCell ref="Z59:Z60"/>
    <mergeCell ref="AB59:AB60"/>
    <mergeCell ref="AC59:AC60"/>
    <mergeCell ref="AD59:AD60"/>
    <mergeCell ref="AE59:AE60"/>
    <mergeCell ref="R59:R60"/>
    <mergeCell ref="S59:S60"/>
    <mergeCell ref="T59:T60"/>
    <mergeCell ref="V59:V60"/>
    <mergeCell ref="W59:W60"/>
    <mergeCell ref="X59:X60"/>
    <mergeCell ref="K59:K60"/>
    <mergeCell ref="L59:L60"/>
    <mergeCell ref="M59:M60"/>
    <mergeCell ref="N59:N60"/>
    <mergeCell ref="P59:P60"/>
    <mergeCell ref="Q59:Q60"/>
    <mergeCell ref="AF61:AF62"/>
    <mergeCell ref="AH61:AH62"/>
    <mergeCell ref="G63:G64"/>
    <mergeCell ref="H63:H64"/>
    <mergeCell ref="J63:J64"/>
    <mergeCell ref="K63:K64"/>
    <mergeCell ref="Y61:Y62"/>
    <mergeCell ref="Z61:Z62"/>
    <mergeCell ref="AB61:AB62"/>
    <mergeCell ref="AC61:AC62"/>
    <mergeCell ref="AD61:AD62"/>
    <mergeCell ref="AE61:AE62"/>
    <mergeCell ref="R61:R62"/>
    <mergeCell ref="S61:S62"/>
    <mergeCell ref="T61:T62"/>
    <mergeCell ref="V61:V62"/>
    <mergeCell ref="W61:W62"/>
    <mergeCell ref="X61:X62"/>
    <mergeCell ref="K61:K62"/>
    <mergeCell ref="L61:L62"/>
    <mergeCell ref="M61:M62"/>
    <mergeCell ref="N61:N62"/>
    <mergeCell ref="P61:P62"/>
    <mergeCell ref="Q61:Q62"/>
    <mergeCell ref="AH63:AH64"/>
    <mergeCell ref="B65:C66"/>
    <mergeCell ref="D65:D66"/>
    <mergeCell ref="E65:E66"/>
    <mergeCell ref="F65:F66"/>
    <mergeCell ref="G65:G66"/>
    <mergeCell ref="H65:H66"/>
    <mergeCell ref="J65:J66"/>
    <mergeCell ref="K65:K66"/>
    <mergeCell ref="L65:L66"/>
    <mergeCell ref="Z63:Z64"/>
    <mergeCell ref="AB63:AB64"/>
    <mergeCell ref="AC63:AC64"/>
    <mergeCell ref="AD63:AD64"/>
    <mergeCell ref="AE63:AE64"/>
    <mergeCell ref="AF63:AF64"/>
    <mergeCell ref="S63:S64"/>
    <mergeCell ref="T63:T64"/>
    <mergeCell ref="V63:V64"/>
    <mergeCell ref="W63:W64"/>
    <mergeCell ref="X63:X64"/>
    <mergeCell ref="Y63:Y64"/>
    <mergeCell ref="L63:L64"/>
    <mergeCell ref="M63:M64"/>
    <mergeCell ref="N63:N64"/>
    <mergeCell ref="P63:P64"/>
    <mergeCell ref="Q63:Q64"/>
    <mergeCell ref="R63:R64"/>
    <mergeCell ref="B63:C64"/>
    <mergeCell ref="D63:D64"/>
    <mergeCell ref="E63:E64"/>
    <mergeCell ref="F63:F64"/>
    <mergeCell ref="B67:C68"/>
    <mergeCell ref="D67:D68"/>
    <mergeCell ref="E67:E68"/>
    <mergeCell ref="F67:F68"/>
    <mergeCell ref="G67:G68"/>
    <mergeCell ref="H67:H68"/>
    <mergeCell ref="AB65:AB66"/>
    <mergeCell ref="AC65:AC66"/>
    <mergeCell ref="AD65:AD66"/>
    <mergeCell ref="AE65:AE66"/>
    <mergeCell ref="AF65:AF66"/>
    <mergeCell ref="AH65:AH66"/>
    <mergeCell ref="T65:T66"/>
    <mergeCell ref="V65:V66"/>
    <mergeCell ref="W65:W66"/>
    <mergeCell ref="X65:X66"/>
    <mergeCell ref="Y65:Y66"/>
    <mergeCell ref="Z65:Z66"/>
    <mergeCell ref="M65:M66"/>
    <mergeCell ref="N65:N66"/>
    <mergeCell ref="P65:P66"/>
    <mergeCell ref="Q65:Q66"/>
    <mergeCell ref="R65:R66"/>
    <mergeCell ref="S65:S66"/>
    <mergeCell ref="AE67:AE68"/>
    <mergeCell ref="AF67:AF68"/>
    <mergeCell ref="AH67:AH68"/>
    <mergeCell ref="F69:F70"/>
    <mergeCell ref="G69:G70"/>
    <mergeCell ref="H69:H70"/>
    <mergeCell ref="J69:J70"/>
    <mergeCell ref="X67:X68"/>
    <mergeCell ref="Y67:Y68"/>
    <mergeCell ref="Z67:Z68"/>
    <mergeCell ref="AB67:AB68"/>
    <mergeCell ref="AC67:AC68"/>
    <mergeCell ref="AD67:AD68"/>
    <mergeCell ref="Q67:Q68"/>
    <mergeCell ref="R67:R68"/>
    <mergeCell ref="S67:S68"/>
    <mergeCell ref="T67:T68"/>
    <mergeCell ref="V67:V68"/>
    <mergeCell ref="W67:W68"/>
    <mergeCell ref="J67:J68"/>
    <mergeCell ref="K67:K68"/>
    <mergeCell ref="L67:L68"/>
    <mergeCell ref="M67:M68"/>
    <mergeCell ref="N67:N68"/>
    <mergeCell ref="P67:P68"/>
    <mergeCell ref="AF69:AF70"/>
    <mergeCell ref="AH69:AH70"/>
    <mergeCell ref="B71:C72"/>
    <mergeCell ref="D71:D72"/>
    <mergeCell ref="E71:E72"/>
    <mergeCell ref="F71:F72"/>
    <mergeCell ref="G71:G72"/>
    <mergeCell ref="H71:H72"/>
    <mergeCell ref="J71:J72"/>
    <mergeCell ref="K71:K72"/>
    <mergeCell ref="Y69:Y70"/>
    <mergeCell ref="Z69:Z70"/>
    <mergeCell ref="AB69:AB70"/>
    <mergeCell ref="AC69:AC70"/>
    <mergeCell ref="AD69:AD70"/>
    <mergeCell ref="AE69:AE70"/>
    <mergeCell ref="R69:R70"/>
    <mergeCell ref="S69:S70"/>
    <mergeCell ref="T69:T70"/>
    <mergeCell ref="V69:V70"/>
    <mergeCell ref="W69:W70"/>
    <mergeCell ref="X69:X70"/>
    <mergeCell ref="K69:K70"/>
    <mergeCell ref="L69:L70"/>
    <mergeCell ref="M69:M70"/>
    <mergeCell ref="N69:N70"/>
    <mergeCell ref="P69:P70"/>
    <mergeCell ref="Q69:Q70"/>
    <mergeCell ref="AH71:AH72"/>
    <mergeCell ref="B69:C70"/>
    <mergeCell ref="D69:D70"/>
    <mergeCell ref="E69:E70"/>
    <mergeCell ref="B73:AH73"/>
    <mergeCell ref="A74:A79"/>
    <mergeCell ref="B74:C75"/>
    <mergeCell ref="D74:D75"/>
    <mergeCell ref="E74:E75"/>
    <mergeCell ref="F74:F75"/>
    <mergeCell ref="G74:G75"/>
    <mergeCell ref="H74:H75"/>
    <mergeCell ref="J74:J75"/>
    <mergeCell ref="Z71:Z72"/>
    <mergeCell ref="AB71:AB72"/>
    <mergeCell ref="AC71:AC72"/>
    <mergeCell ref="AD71:AD72"/>
    <mergeCell ref="AE71:AE72"/>
    <mergeCell ref="AF71:AF72"/>
    <mergeCell ref="S71:S72"/>
    <mergeCell ref="T71:T72"/>
    <mergeCell ref="V71:V72"/>
    <mergeCell ref="W71:W72"/>
    <mergeCell ref="X71:X72"/>
    <mergeCell ref="Y71:Y72"/>
    <mergeCell ref="L71:L72"/>
    <mergeCell ref="M71:M72"/>
    <mergeCell ref="N71:N72"/>
    <mergeCell ref="P71:P72"/>
    <mergeCell ref="Q71:Q72"/>
    <mergeCell ref="R71:R72"/>
    <mergeCell ref="N78:N79"/>
    <mergeCell ref="P78:P79"/>
    <mergeCell ref="AF74:AF75"/>
    <mergeCell ref="AH74:AH75"/>
    <mergeCell ref="B76:C76"/>
    <mergeCell ref="K78:K79"/>
    <mergeCell ref="L78:L79"/>
    <mergeCell ref="M78:M79"/>
    <mergeCell ref="B77:C77"/>
    <mergeCell ref="B78:C79"/>
    <mergeCell ref="D78:D79"/>
    <mergeCell ref="E78:E79"/>
    <mergeCell ref="F78:F79"/>
    <mergeCell ref="G78:G79"/>
    <mergeCell ref="H78:H79"/>
    <mergeCell ref="Y74:Y75"/>
    <mergeCell ref="Z74:Z75"/>
    <mergeCell ref="AB74:AB75"/>
    <mergeCell ref="AC74:AC75"/>
    <mergeCell ref="AD74:AD75"/>
    <mergeCell ref="AE74:AE75"/>
    <mergeCell ref="R74:R75"/>
    <mergeCell ref="S74:S75"/>
    <mergeCell ref="T74:T75"/>
    <mergeCell ref="V74:V75"/>
    <mergeCell ref="W74:W75"/>
    <mergeCell ref="X74:X75"/>
    <mergeCell ref="K74:K75"/>
    <mergeCell ref="L74:L75"/>
    <mergeCell ref="M74:M75"/>
    <mergeCell ref="N74:N75"/>
    <mergeCell ref="P74:P75"/>
    <mergeCell ref="Q74:Q75"/>
    <mergeCell ref="AE85:AE86"/>
    <mergeCell ref="AF85:AF86"/>
    <mergeCell ref="AH85:AH86"/>
    <mergeCell ref="F83:F84"/>
    <mergeCell ref="G83:G84"/>
    <mergeCell ref="H83:H84"/>
    <mergeCell ref="J83:J84"/>
    <mergeCell ref="K83:K84"/>
    <mergeCell ref="L83:L84"/>
    <mergeCell ref="AE78:AE79"/>
    <mergeCell ref="AF78:AF79"/>
    <mergeCell ref="AH78:AH79"/>
    <mergeCell ref="B80:AH80"/>
    <mergeCell ref="B81:AH81"/>
    <mergeCell ref="A82:A107"/>
    <mergeCell ref="B83:B88"/>
    <mergeCell ref="C83:C84"/>
    <mergeCell ref="D83:D84"/>
    <mergeCell ref="E83:E84"/>
    <mergeCell ref="X78:X79"/>
    <mergeCell ref="Y78:Y79"/>
    <mergeCell ref="Z78:Z79"/>
    <mergeCell ref="AB78:AB79"/>
    <mergeCell ref="AC78:AC79"/>
    <mergeCell ref="AD78:AD79"/>
    <mergeCell ref="Q78:Q79"/>
    <mergeCell ref="R78:R79"/>
    <mergeCell ref="S78:S79"/>
    <mergeCell ref="T78:T79"/>
    <mergeCell ref="V78:V79"/>
    <mergeCell ref="W78:W79"/>
    <mergeCell ref="J78:J79"/>
    <mergeCell ref="AB83:AB84"/>
    <mergeCell ref="AC83:AC84"/>
    <mergeCell ref="AD83:AD84"/>
    <mergeCell ref="AE83:AE84"/>
    <mergeCell ref="AF83:AF84"/>
    <mergeCell ref="AH83:AH84"/>
    <mergeCell ref="T83:T84"/>
    <mergeCell ref="V83:V84"/>
    <mergeCell ref="W83:W84"/>
    <mergeCell ref="X83:X84"/>
    <mergeCell ref="Y83:Y84"/>
    <mergeCell ref="Z83:Z84"/>
    <mergeCell ref="M83:M84"/>
    <mergeCell ref="N83:N84"/>
    <mergeCell ref="P83:P84"/>
    <mergeCell ref="Q83:Q84"/>
    <mergeCell ref="R83:R84"/>
    <mergeCell ref="S83:S84"/>
    <mergeCell ref="C87:C88"/>
    <mergeCell ref="D87:D88"/>
    <mergeCell ref="E87:E88"/>
    <mergeCell ref="F87:F88"/>
    <mergeCell ref="G87:G88"/>
    <mergeCell ref="H87:H88"/>
    <mergeCell ref="J87:J88"/>
    <mergeCell ref="X85:X86"/>
    <mergeCell ref="Y85:Y86"/>
    <mergeCell ref="Z85:Z86"/>
    <mergeCell ref="AB85:AB86"/>
    <mergeCell ref="AC85:AC86"/>
    <mergeCell ref="AD85:AD86"/>
    <mergeCell ref="Q85:Q86"/>
    <mergeCell ref="R85:R86"/>
    <mergeCell ref="S85:S86"/>
    <mergeCell ref="T85:T86"/>
    <mergeCell ref="V85:V86"/>
    <mergeCell ref="W85:W86"/>
    <mergeCell ref="J85:J86"/>
    <mergeCell ref="K85:K86"/>
    <mergeCell ref="L85:L86"/>
    <mergeCell ref="M85:M86"/>
    <mergeCell ref="N85:N86"/>
    <mergeCell ref="P85:P86"/>
    <mergeCell ref="C85:C86"/>
    <mergeCell ref="D85:D86"/>
    <mergeCell ref="E85:E86"/>
    <mergeCell ref="F85:F86"/>
    <mergeCell ref="G85:G86"/>
    <mergeCell ref="H85:H86"/>
    <mergeCell ref="AF87:AF88"/>
    <mergeCell ref="AH87:AH88"/>
    <mergeCell ref="B89:B94"/>
    <mergeCell ref="C89:C90"/>
    <mergeCell ref="D89:D90"/>
    <mergeCell ref="E89:E90"/>
    <mergeCell ref="F89:F90"/>
    <mergeCell ref="G89:G90"/>
    <mergeCell ref="H89:H90"/>
    <mergeCell ref="J89:J90"/>
    <mergeCell ref="Y87:Y88"/>
    <mergeCell ref="Z87:Z88"/>
    <mergeCell ref="AB87:AB88"/>
    <mergeCell ref="AC87:AC88"/>
    <mergeCell ref="AD87:AD88"/>
    <mergeCell ref="AE87:AE88"/>
    <mergeCell ref="R87:R88"/>
    <mergeCell ref="S87:S88"/>
    <mergeCell ref="T87:T88"/>
    <mergeCell ref="V87:V88"/>
    <mergeCell ref="W87:W88"/>
    <mergeCell ref="X87:X88"/>
    <mergeCell ref="K87:K88"/>
    <mergeCell ref="L87:L88"/>
    <mergeCell ref="M87:M88"/>
    <mergeCell ref="N87:N88"/>
    <mergeCell ref="P87:P88"/>
    <mergeCell ref="Q87:Q88"/>
    <mergeCell ref="AF89:AF90"/>
    <mergeCell ref="AH89:AH90"/>
    <mergeCell ref="C91:C92"/>
    <mergeCell ref="D91:D92"/>
    <mergeCell ref="E91:E92"/>
    <mergeCell ref="F91:F92"/>
    <mergeCell ref="G91:G92"/>
    <mergeCell ref="H91:H92"/>
    <mergeCell ref="J91:J92"/>
    <mergeCell ref="K91:K92"/>
    <mergeCell ref="Y89:Y90"/>
    <mergeCell ref="Z89:Z90"/>
    <mergeCell ref="AB89:AB90"/>
    <mergeCell ref="AC89:AC90"/>
    <mergeCell ref="AD89:AD90"/>
    <mergeCell ref="AE89:AE90"/>
    <mergeCell ref="R89:R90"/>
    <mergeCell ref="S89:S90"/>
    <mergeCell ref="T89:T90"/>
    <mergeCell ref="V89:V90"/>
    <mergeCell ref="W89:W90"/>
    <mergeCell ref="X89:X90"/>
    <mergeCell ref="K89:K90"/>
    <mergeCell ref="L89:L90"/>
    <mergeCell ref="M89:M90"/>
    <mergeCell ref="N89:N90"/>
    <mergeCell ref="P89:P90"/>
    <mergeCell ref="Q89:Q90"/>
    <mergeCell ref="AH91:AH92"/>
    <mergeCell ref="C93:C94"/>
    <mergeCell ref="D93:D94"/>
    <mergeCell ref="E93:E94"/>
    <mergeCell ref="F93:F94"/>
    <mergeCell ref="G93:G94"/>
    <mergeCell ref="H93:H94"/>
    <mergeCell ref="J93:J94"/>
    <mergeCell ref="K93:K94"/>
    <mergeCell ref="L93:L94"/>
    <mergeCell ref="Z91:Z92"/>
    <mergeCell ref="AB91:AB92"/>
    <mergeCell ref="AC91:AC92"/>
    <mergeCell ref="AD91:AD92"/>
    <mergeCell ref="AE91:AE92"/>
    <mergeCell ref="AF91:AF92"/>
    <mergeCell ref="S91:S92"/>
    <mergeCell ref="T91:T92"/>
    <mergeCell ref="V91:V92"/>
    <mergeCell ref="W91:W92"/>
    <mergeCell ref="X91:X92"/>
    <mergeCell ref="Y91:Y92"/>
    <mergeCell ref="L91:L92"/>
    <mergeCell ref="M91:M92"/>
    <mergeCell ref="N91:N92"/>
    <mergeCell ref="P91:P92"/>
    <mergeCell ref="Q91:Q92"/>
    <mergeCell ref="R91:R92"/>
    <mergeCell ref="AB93:AB94"/>
    <mergeCell ref="AC93:AC94"/>
    <mergeCell ref="AD93:AD94"/>
    <mergeCell ref="AE93:AE94"/>
    <mergeCell ref="C96:C97"/>
    <mergeCell ref="D96:D97"/>
    <mergeCell ref="E96:E97"/>
    <mergeCell ref="F96:F97"/>
    <mergeCell ref="AF93:AF94"/>
    <mergeCell ref="AH93:AH94"/>
    <mergeCell ref="T93:T94"/>
    <mergeCell ref="V93:V94"/>
    <mergeCell ref="W93:W94"/>
    <mergeCell ref="X93:X94"/>
    <mergeCell ref="Y93:Y94"/>
    <mergeCell ref="Z93:Z94"/>
    <mergeCell ref="M93:M94"/>
    <mergeCell ref="N93:N94"/>
    <mergeCell ref="P93:P94"/>
    <mergeCell ref="Q93:Q94"/>
    <mergeCell ref="R93:R94"/>
    <mergeCell ref="S93:S94"/>
    <mergeCell ref="AD96:AD97"/>
    <mergeCell ref="AE96:AE97"/>
    <mergeCell ref="AF96:AF97"/>
    <mergeCell ref="AH96:AH97"/>
    <mergeCell ref="E98:E99"/>
    <mergeCell ref="F98:F99"/>
    <mergeCell ref="G98:G99"/>
    <mergeCell ref="H98:H99"/>
    <mergeCell ref="W96:W97"/>
    <mergeCell ref="X96:X97"/>
    <mergeCell ref="Y96:Y97"/>
    <mergeCell ref="Z96:Z97"/>
    <mergeCell ref="AB96:AB97"/>
    <mergeCell ref="AC96:AC97"/>
    <mergeCell ref="P96:P97"/>
    <mergeCell ref="Q96:Q97"/>
    <mergeCell ref="R96:R97"/>
    <mergeCell ref="S96:S97"/>
    <mergeCell ref="T96:T97"/>
    <mergeCell ref="V96:V97"/>
    <mergeCell ref="H96:H97"/>
    <mergeCell ref="J96:J97"/>
    <mergeCell ref="K96:K97"/>
    <mergeCell ref="L96:L97"/>
    <mergeCell ref="M96:M97"/>
    <mergeCell ref="N96:N97"/>
    <mergeCell ref="AE98:AE99"/>
    <mergeCell ref="AF98:AF99"/>
    <mergeCell ref="AH98:AH99"/>
    <mergeCell ref="C100:C101"/>
    <mergeCell ref="D100:D101"/>
    <mergeCell ref="E100:E101"/>
    <mergeCell ref="F100:F101"/>
    <mergeCell ref="G100:G101"/>
    <mergeCell ref="H100:H101"/>
    <mergeCell ref="J100:J101"/>
    <mergeCell ref="X98:X99"/>
    <mergeCell ref="Y98:Y99"/>
    <mergeCell ref="Z98:Z99"/>
    <mergeCell ref="AB98:AB99"/>
    <mergeCell ref="AC98:AC99"/>
    <mergeCell ref="AD98:AD99"/>
    <mergeCell ref="Q98:Q99"/>
    <mergeCell ref="R98:R99"/>
    <mergeCell ref="S98:S99"/>
    <mergeCell ref="T98:T99"/>
    <mergeCell ref="V98:V99"/>
    <mergeCell ref="W98:W99"/>
    <mergeCell ref="J98:J99"/>
    <mergeCell ref="K98:K99"/>
    <mergeCell ref="L98:L99"/>
    <mergeCell ref="M98:M99"/>
    <mergeCell ref="N98:N99"/>
    <mergeCell ref="P98:P99"/>
    <mergeCell ref="AF100:AF101"/>
    <mergeCell ref="AH100:AH101"/>
    <mergeCell ref="C98:C99"/>
    <mergeCell ref="D98:D99"/>
    <mergeCell ref="B102:B107"/>
    <mergeCell ref="C102:C103"/>
    <mergeCell ref="D102:D103"/>
    <mergeCell ref="E102:E103"/>
    <mergeCell ref="F102:F103"/>
    <mergeCell ref="G102:G103"/>
    <mergeCell ref="H102:H103"/>
    <mergeCell ref="J102:J103"/>
    <mergeCell ref="Y100:Y101"/>
    <mergeCell ref="Z100:Z101"/>
    <mergeCell ref="AB100:AB101"/>
    <mergeCell ref="AC100:AC101"/>
    <mergeCell ref="AD100:AD101"/>
    <mergeCell ref="AE100:AE101"/>
    <mergeCell ref="R100:R101"/>
    <mergeCell ref="S100:S101"/>
    <mergeCell ref="T100:T101"/>
    <mergeCell ref="V100:V101"/>
    <mergeCell ref="W100:W101"/>
    <mergeCell ref="X100:X101"/>
    <mergeCell ref="K100:K101"/>
    <mergeCell ref="L100:L101"/>
    <mergeCell ref="M100:M101"/>
    <mergeCell ref="N100:N101"/>
    <mergeCell ref="P100:P101"/>
    <mergeCell ref="Q100:Q101"/>
    <mergeCell ref="B96:B101"/>
    <mergeCell ref="G96:G97"/>
    <mergeCell ref="C106:C107"/>
    <mergeCell ref="D106:D107"/>
    <mergeCell ref="E106:E107"/>
    <mergeCell ref="F106:F107"/>
    <mergeCell ref="AF102:AF103"/>
    <mergeCell ref="AH102:AH103"/>
    <mergeCell ref="C104:C105"/>
    <mergeCell ref="D104:D105"/>
    <mergeCell ref="E104:E105"/>
    <mergeCell ref="F104:F105"/>
    <mergeCell ref="G104:G105"/>
    <mergeCell ref="H104:H105"/>
    <mergeCell ref="J104:J105"/>
    <mergeCell ref="K104:K105"/>
    <mergeCell ref="Y102:Y103"/>
    <mergeCell ref="Z102:Z103"/>
    <mergeCell ref="AB102:AB103"/>
    <mergeCell ref="AC102:AC103"/>
    <mergeCell ref="AD102:AD103"/>
    <mergeCell ref="AE102:AE103"/>
    <mergeCell ref="R102:R103"/>
    <mergeCell ref="S102:S103"/>
    <mergeCell ref="T102:T103"/>
    <mergeCell ref="V102:V103"/>
    <mergeCell ref="W102:W103"/>
    <mergeCell ref="X102:X103"/>
    <mergeCell ref="K102:K103"/>
    <mergeCell ref="L102:L103"/>
    <mergeCell ref="M102:M103"/>
    <mergeCell ref="N102:N103"/>
    <mergeCell ref="P102:P103"/>
    <mergeCell ref="Q102:Q103"/>
    <mergeCell ref="AH104:AH105"/>
    <mergeCell ref="G106:G107"/>
    <mergeCell ref="H106:H107"/>
    <mergeCell ref="J106:J107"/>
    <mergeCell ref="K106:K107"/>
    <mergeCell ref="L106:L107"/>
    <mergeCell ref="Z104:Z105"/>
    <mergeCell ref="AB104:AB105"/>
    <mergeCell ref="AC104:AC105"/>
    <mergeCell ref="AD104:AD105"/>
    <mergeCell ref="AE104:AE105"/>
    <mergeCell ref="AF104:AF105"/>
    <mergeCell ref="S104:S105"/>
    <mergeCell ref="T104:T105"/>
    <mergeCell ref="V104:V105"/>
    <mergeCell ref="W104:W105"/>
    <mergeCell ref="X104:X105"/>
    <mergeCell ref="Y104:Y105"/>
    <mergeCell ref="L104:L105"/>
    <mergeCell ref="M104:M105"/>
    <mergeCell ref="N104:N105"/>
    <mergeCell ref="P104:P105"/>
    <mergeCell ref="Q104:Q105"/>
    <mergeCell ref="R104:R105"/>
    <mergeCell ref="B108:AH108"/>
    <mergeCell ref="A109:A123"/>
    <mergeCell ref="B109:C109"/>
    <mergeCell ref="B110:C111"/>
    <mergeCell ref="D110:D111"/>
    <mergeCell ref="E110:E111"/>
    <mergeCell ref="F110:F111"/>
    <mergeCell ref="G110:G111"/>
    <mergeCell ref="H110:H111"/>
    <mergeCell ref="J110:J111"/>
    <mergeCell ref="AB106:AB107"/>
    <mergeCell ref="AC106:AC107"/>
    <mergeCell ref="AD106:AD107"/>
    <mergeCell ref="AE106:AE107"/>
    <mergeCell ref="AF106:AF107"/>
    <mergeCell ref="AH106:AH107"/>
    <mergeCell ref="T106:T107"/>
    <mergeCell ref="V106:V107"/>
    <mergeCell ref="W106:W107"/>
    <mergeCell ref="X106:X107"/>
    <mergeCell ref="Y106:Y107"/>
    <mergeCell ref="Z106:Z107"/>
    <mergeCell ref="M106:M107"/>
    <mergeCell ref="N106:N107"/>
    <mergeCell ref="P106:P107"/>
    <mergeCell ref="Q106:Q107"/>
    <mergeCell ref="R106:R107"/>
    <mergeCell ref="S106:S107"/>
    <mergeCell ref="AF110:AF111"/>
    <mergeCell ref="AH110:AH111"/>
    <mergeCell ref="B112:B117"/>
    <mergeCell ref="C112:C113"/>
    <mergeCell ref="D112:D113"/>
    <mergeCell ref="E112:E113"/>
    <mergeCell ref="F112:F113"/>
    <mergeCell ref="G112:G113"/>
    <mergeCell ref="H112:H113"/>
    <mergeCell ref="J112:J113"/>
    <mergeCell ref="Y110:Y111"/>
    <mergeCell ref="Z110:Z111"/>
    <mergeCell ref="AB110:AB111"/>
    <mergeCell ref="AC110:AC111"/>
    <mergeCell ref="AD110:AD111"/>
    <mergeCell ref="AE110:AE111"/>
    <mergeCell ref="R110:R111"/>
    <mergeCell ref="S110:S111"/>
    <mergeCell ref="T110:T111"/>
    <mergeCell ref="V110:V111"/>
    <mergeCell ref="W110:W111"/>
    <mergeCell ref="X110:X111"/>
    <mergeCell ref="K110:K111"/>
    <mergeCell ref="L110:L111"/>
    <mergeCell ref="M110:M111"/>
    <mergeCell ref="N110:N111"/>
    <mergeCell ref="P110:P111"/>
    <mergeCell ref="Q110:Q111"/>
    <mergeCell ref="AD116:AD117"/>
    <mergeCell ref="AE116:AE117"/>
    <mergeCell ref="AF116:AF117"/>
    <mergeCell ref="AF112:AF113"/>
    <mergeCell ref="AH112:AH113"/>
    <mergeCell ref="C114:C115"/>
    <mergeCell ref="D114:D115"/>
    <mergeCell ref="E114:E115"/>
    <mergeCell ref="F114:F115"/>
    <mergeCell ref="G114:G115"/>
    <mergeCell ref="H114:H115"/>
    <mergeCell ref="J114:J115"/>
    <mergeCell ref="K114:K115"/>
    <mergeCell ref="Y112:Y113"/>
    <mergeCell ref="Z112:Z113"/>
    <mergeCell ref="AB112:AB113"/>
    <mergeCell ref="AC112:AC113"/>
    <mergeCell ref="AD112:AD113"/>
    <mergeCell ref="AE112:AE113"/>
    <mergeCell ref="R112:R113"/>
    <mergeCell ref="S112:S113"/>
    <mergeCell ref="T112:T113"/>
    <mergeCell ref="V112:V113"/>
    <mergeCell ref="W112:W113"/>
    <mergeCell ref="X112:X113"/>
    <mergeCell ref="K112:K113"/>
    <mergeCell ref="L112:L113"/>
    <mergeCell ref="M112:M113"/>
    <mergeCell ref="N112:N113"/>
    <mergeCell ref="P112:P113"/>
    <mergeCell ref="Q112:Q113"/>
    <mergeCell ref="AH114:AH115"/>
    <mergeCell ref="Z114:Z115"/>
    <mergeCell ref="AB114:AB115"/>
    <mergeCell ref="AC114:AC115"/>
    <mergeCell ref="AD114:AD115"/>
    <mergeCell ref="AE114:AE115"/>
    <mergeCell ref="AF114:AF115"/>
    <mergeCell ref="S114:S115"/>
    <mergeCell ref="T114:T115"/>
    <mergeCell ref="V114:V115"/>
    <mergeCell ref="W114:W115"/>
    <mergeCell ref="X114:X115"/>
    <mergeCell ref="Y114:Y115"/>
    <mergeCell ref="L114:L115"/>
    <mergeCell ref="M114:M115"/>
    <mergeCell ref="N114:N115"/>
    <mergeCell ref="P114:P115"/>
    <mergeCell ref="Q114:Q115"/>
    <mergeCell ref="R114:R115"/>
    <mergeCell ref="C118:C119"/>
    <mergeCell ref="D118:D119"/>
    <mergeCell ref="E118:E119"/>
    <mergeCell ref="F118:F119"/>
    <mergeCell ref="AH116:AH117"/>
    <mergeCell ref="T116:T117"/>
    <mergeCell ref="V116:V117"/>
    <mergeCell ref="W116:W117"/>
    <mergeCell ref="X116:X117"/>
    <mergeCell ref="Y116:Y117"/>
    <mergeCell ref="Z116:Z117"/>
    <mergeCell ref="M116:M117"/>
    <mergeCell ref="N116:N117"/>
    <mergeCell ref="P116:P117"/>
    <mergeCell ref="Q116:Q117"/>
    <mergeCell ref="R116:R117"/>
    <mergeCell ref="S116:S117"/>
    <mergeCell ref="AD118:AD119"/>
    <mergeCell ref="AE118:AE119"/>
    <mergeCell ref="AF118:AF119"/>
    <mergeCell ref="AH118:AH119"/>
    <mergeCell ref="C116:C117"/>
    <mergeCell ref="D116:D117"/>
    <mergeCell ref="E116:E117"/>
    <mergeCell ref="F116:F117"/>
    <mergeCell ref="G116:G117"/>
    <mergeCell ref="H116:H117"/>
    <mergeCell ref="J116:J117"/>
    <mergeCell ref="K116:K117"/>
    <mergeCell ref="L116:L117"/>
    <mergeCell ref="AB116:AB117"/>
    <mergeCell ref="AC116:AC117"/>
    <mergeCell ref="E120:E121"/>
    <mergeCell ref="F120:F121"/>
    <mergeCell ref="G120:G121"/>
    <mergeCell ref="H120:H121"/>
    <mergeCell ref="W118:W119"/>
    <mergeCell ref="X118:X119"/>
    <mergeCell ref="Y118:Y119"/>
    <mergeCell ref="Z118:Z119"/>
    <mergeCell ref="AB118:AB119"/>
    <mergeCell ref="AC118:AC119"/>
    <mergeCell ref="P118:P119"/>
    <mergeCell ref="Q118:Q119"/>
    <mergeCell ref="R118:R119"/>
    <mergeCell ref="S118:S119"/>
    <mergeCell ref="T118:T119"/>
    <mergeCell ref="V118:V119"/>
    <mergeCell ref="H118:H119"/>
    <mergeCell ref="J118:J119"/>
    <mergeCell ref="K118:K119"/>
    <mergeCell ref="L118:L119"/>
    <mergeCell ref="M118:M119"/>
    <mergeCell ref="N118:N119"/>
    <mergeCell ref="AE120:AE121"/>
    <mergeCell ref="AF120:AF121"/>
    <mergeCell ref="AH120:AH121"/>
    <mergeCell ref="C122:C123"/>
    <mergeCell ref="D122:D123"/>
    <mergeCell ref="E122:E123"/>
    <mergeCell ref="F122:F123"/>
    <mergeCell ref="G122:G123"/>
    <mergeCell ref="H122:H123"/>
    <mergeCell ref="J122:J123"/>
    <mergeCell ref="X120:X121"/>
    <mergeCell ref="Y120:Y121"/>
    <mergeCell ref="Z120:Z121"/>
    <mergeCell ref="AB120:AB121"/>
    <mergeCell ref="AC120:AC121"/>
    <mergeCell ref="AD120:AD121"/>
    <mergeCell ref="Q120:Q121"/>
    <mergeCell ref="R120:R121"/>
    <mergeCell ref="S120:S121"/>
    <mergeCell ref="T120:T121"/>
    <mergeCell ref="V120:V121"/>
    <mergeCell ref="W120:W121"/>
    <mergeCell ref="J120:J121"/>
    <mergeCell ref="K120:K121"/>
    <mergeCell ref="L120:L121"/>
    <mergeCell ref="M120:M121"/>
    <mergeCell ref="N120:N121"/>
    <mergeCell ref="P120:P121"/>
    <mergeCell ref="AF122:AF123"/>
    <mergeCell ref="AH122:AH123"/>
    <mergeCell ref="C120:C121"/>
    <mergeCell ref="D120:D121"/>
    <mergeCell ref="B124:AH124"/>
    <mergeCell ref="A125:A151"/>
    <mergeCell ref="B125:B130"/>
    <mergeCell ref="C125:C126"/>
    <mergeCell ref="D125:D126"/>
    <mergeCell ref="E125:E126"/>
    <mergeCell ref="F125:F126"/>
    <mergeCell ref="G125:G126"/>
    <mergeCell ref="Y122:Y123"/>
    <mergeCell ref="Z122:Z123"/>
    <mergeCell ref="AB122:AB123"/>
    <mergeCell ref="AC122:AC123"/>
    <mergeCell ref="AD122:AD123"/>
    <mergeCell ref="AE122:AE123"/>
    <mergeCell ref="R122:R123"/>
    <mergeCell ref="S122:S123"/>
    <mergeCell ref="T122:T123"/>
    <mergeCell ref="V122:V123"/>
    <mergeCell ref="W122:W123"/>
    <mergeCell ref="X122:X123"/>
    <mergeCell ref="K122:K123"/>
    <mergeCell ref="L122:L123"/>
    <mergeCell ref="M122:M123"/>
    <mergeCell ref="N122:N123"/>
    <mergeCell ref="P122:P123"/>
    <mergeCell ref="Q122:Q123"/>
    <mergeCell ref="B118:B123"/>
    <mergeCell ref="G118:G119"/>
    <mergeCell ref="AD125:AD126"/>
    <mergeCell ref="AE125:AE126"/>
    <mergeCell ref="AF125:AF126"/>
    <mergeCell ref="AH125:AH126"/>
    <mergeCell ref="E127:E128"/>
    <mergeCell ref="F127:F128"/>
    <mergeCell ref="G127:G128"/>
    <mergeCell ref="H127:H128"/>
    <mergeCell ref="W125:W126"/>
    <mergeCell ref="X125:X126"/>
    <mergeCell ref="Y125:Y126"/>
    <mergeCell ref="Z125:Z126"/>
    <mergeCell ref="AB125:AB126"/>
    <mergeCell ref="AC125:AC126"/>
    <mergeCell ref="P125:P126"/>
    <mergeCell ref="Q125:Q126"/>
    <mergeCell ref="R125:R126"/>
    <mergeCell ref="S125:S126"/>
    <mergeCell ref="T125:T126"/>
    <mergeCell ref="V125:V126"/>
    <mergeCell ref="H125:H126"/>
    <mergeCell ref="J125:J126"/>
    <mergeCell ref="K125:K126"/>
    <mergeCell ref="L125:L126"/>
    <mergeCell ref="M125:M126"/>
    <mergeCell ref="N125:N126"/>
    <mergeCell ref="AE127:AE128"/>
    <mergeCell ref="AF127:AF128"/>
    <mergeCell ref="AH127:AH128"/>
    <mergeCell ref="C129:C130"/>
    <mergeCell ref="D129:D130"/>
    <mergeCell ref="E129:E130"/>
    <mergeCell ref="F129:F130"/>
    <mergeCell ref="G129:G130"/>
    <mergeCell ref="H129:H130"/>
    <mergeCell ref="J129:J130"/>
    <mergeCell ref="X127:X128"/>
    <mergeCell ref="Y127:Y128"/>
    <mergeCell ref="Z127:Z128"/>
    <mergeCell ref="AB127:AB128"/>
    <mergeCell ref="AC127:AC128"/>
    <mergeCell ref="AD127:AD128"/>
    <mergeCell ref="Q127:Q128"/>
    <mergeCell ref="R127:R128"/>
    <mergeCell ref="S127:S128"/>
    <mergeCell ref="T127:T128"/>
    <mergeCell ref="V127:V128"/>
    <mergeCell ref="W127:W128"/>
    <mergeCell ref="J127:J128"/>
    <mergeCell ref="K127:K128"/>
    <mergeCell ref="L127:L128"/>
    <mergeCell ref="M127:M128"/>
    <mergeCell ref="N127:N128"/>
    <mergeCell ref="P127:P128"/>
    <mergeCell ref="AF129:AF130"/>
    <mergeCell ref="AH129:AH130"/>
    <mergeCell ref="C127:C128"/>
    <mergeCell ref="D127:D128"/>
    <mergeCell ref="B131:B136"/>
    <mergeCell ref="C131:C132"/>
    <mergeCell ref="D131:D132"/>
    <mergeCell ref="E131:E132"/>
    <mergeCell ref="F131:F132"/>
    <mergeCell ref="G131:G132"/>
    <mergeCell ref="H131:H132"/>
    <mergeCell ref="J131:J132"/>
    <mergeCell ref="Y129:Y130"/>
    <mergeCell ref="Z129:Z130"/>
    <mergeCell ref="AB129:AB130"/>
    <mergeCell ref="AC129:AC130"/>
    <mergeCell ref="AD129:AD130"/>
    <mergeCell ref="AE129:AE130"/>
    <mergeCell ref="R129:R130"/>
    <mergeCell ref="S129:S130"/>
    <mergeCell ref="T129:T130"/>
    <mergeCell ref="V129:V130"/>
    <mergeCell ref="W129:W130"/>
    <mergeCell ref="X129:X130"/>
    <mergeCell ref="K129:K130"/>
    <mergeCell ref="L129:L130"/>
    <mergeCell ref="M129:M130"/>
    <mergeCell ref="N129:N130"/>
    <mergeCell ref="P129:P130"/>
    <mergeCell ref="Q129:Q130"/>
    <mergeCell ref="C135:C136"/>
    <mergeCell ref="D135:D136"/>
    <mergeCell ref="E135:E136"/>
    <mergeCell ref="F135:F136"/>
    <mergeCell ref="G135:G136"/>
    <mergeCell ref="H135:H136"/>
    <mergeCell ref="AF131:AF132"/>
    <mergeCell ref="AH131:AH132"/>
    <mergeCell ref="C133:C134"/>
    <mergeCell ref="D133:D134"/>
    <mergeCell ref="E133:E134"/>
    <mergeCell ref="F133:F134"/>
    <mergeCell ref="G133:G134"/>
    <mergeCell ref="H133:H134"/>
    <mergeCell ref="J133:J134"/>
    <mergeCell ref="K133:K134"/>
    <mergeCell ref="Y131:Y132"/>
    <mergeCell ref="Z131:Z132"/>
    <mergeCell ref="AB131:AB132"/>
    <mergeCell ref="AC131:AC132"/>
    <mergeCell ref="AD131:AD132"/>
    <mergeCell ref="AE131:AE132"/>
    <mergeCell ref="R131:R132"/>
    <mergeCell ref="S131:S132"/>
    <mergeCell ref="T131:T132"/>
    <mergeCell ref="V131:V132"/>
    <mergeCell ref="W131:W132"/>
    <mergeCell ref="X131:X132"/>
    <mergeCell ref="K131:K132"/>
    <mergeCell ref="L131:L132"/>
    <mergeCell ref="M131:M132"/>
    <mergeCell ref="N131:N132"/>
    <mergeCell ref="P131:P132"/>
    <mergeCell ref="Q131:Q132"/>
    <mergeCell ref="AH133:AH134"/>
    <mergeCell ref="Z133:Z134"/>
    <mergeCell ref="AB133:AB134"/>
    <mergeCell ref="AC133:AC134"/>
    <mergeCell ref="AD133:AD134"/>
    <mergeCell ref="AE133:AE134"/>
    <mergeCell ref="AF133:AF134"/>
    <mergeCell ref="S133:S134"/>
    <mergeCell ref="T133:T134"/>
    <mergeCell ref="V133:V134"/>
    <mergeCell ref="W133:W134"/>
    <mergeCell ref="X133:X134"/>
    <mergeCell ref="Y133:Y134"/>
    <mergeCell ref="L133:L134"/>
    <mergeCell ref="M133:M134"/>
    <mergeCell ref="N133:N134"/>
    <mergeCell ref="P133:P134"/>
    <mergeCell ref="Q133:Q134"/>
    <mergeCell ref="R133:R134"/>
    <mergeCell ref="C137:C138"/>
    <mergeCell ref="D137:D138"/>
    <mergeCell ref="E137:E138"/>
    <mergeCell ref="F137:F138"/>
    <mergeCell ref="AH135:AH136"/>
    <mergeCell ref="T135:T136"/>
    <mergeCell ref="V135:V136"/>
    <mergeCell ref="W135:W136"/>
    <mergeCell ref="X135:X136"/>
    <mergeCell ref="Y135:Y136"/>
    <mergeCell ref="Z135:Z136"/>
    <mergeCell ref="M135:M136"/>
    <mergeCell ref="N135:N136"/>
    <mergeCell ref="P135:P136"/>
    <mergeCell ref="Q135:Q136"/>
    <mergeCell ref="R135:R136"/>
    <mergeCell ref="S135:S136"/>
    <mergeCell ref="AD137:AD138"/>
    <mergeCell ref="AE137:AE138"/>
    <mergeCell ref="AF137:AF138"/>
    <mergeCell ref="AH137:AH138"/>
    <mergeCell ref="J135:J136"/>
    <mergeCell ref="K135:K136"/>
    <mergeCell ref="L135:L136"/>
    <mergeCell ref="AB135:AB136"/>
    <mergeCell ref="AC135:AC136"/>
    <mergeCell ref="AD135:AD136"/>
    <mergeCell ref="AE135:AE136"/>
    <mergeCell ref="AF135:AF136"/>
    <mergeCell ref="E139:E140"/>
    <mergeCell ref="F139:F140"/>
    <mergeCell ref="G139:G140"/>
    <mergeCell ref="H139:H140"/>
    <mergeCell ref="W137:W138"/>
    <mergeCell ref="X137:X138"/>
    <mergeCell ref="Y137:Y138"/>
    <mergeCell ref="Z137:Z138"/>
    <mergeCell ref="AB137:AB138"/>
    <mergeCell ref="AC137:AC138"/>
    <mergeCell ref="P137:P138"/>
    <mergeCell ref="Q137:Q138"/>
    <mergeCell ref="R137:R138"/>
    <mergeCell ref="S137:S138"/>
    <mergeCell ref="T137:T138"/>
    <mergeCell ref="V137:V138"/>
    <mergeCell ref="H137:H138"/>
    <mergeCell ref="J137:J138"/>
    <mergeCell ref="K137:K138"/>
    <mergeCell ref="L137:L138"/>
    <mergeCell ref="M137:M138"/>
    <mergeCell ref="N137:N138"/>
    <mergeCell ref="AE139:AE140"/>
    <mergeCell ref="AF139:AF140"/>
    <mergeCell ref="AH139:AH140"/>
    <mergeCell ref="C141:C142"/>
    <mergeCell ref="D141:D142"/>
    <mergeCell ref="E141:E142"/>
    <mergeCell ref="F141:F142"/>
    <mergeCell ref="G141:G142"/>
    <mergeCell ref="H141:H142"/>
    <mergeCell ref="J141:J142"/>
    <mergeCell ref="X139:X140"/>
    <mergeCell ref="Y139:Y140"/>
    <mergeCell ref="Z139:Z140"/>
    <mergeCell ref="AB139:AB140"/>
    <mergeCell ref="AC139:AC140"/>
    <mergeCell ref="AD139:AD140"/>
    <mergeCell ref="Q139:Q140"/>
    <mergeCell ref="R139:R140"/>
    <mergeCell ref="S139:S140"/>
    <mergeCell ref="T139:T140"/>
    <mergeCell ref="V139:V140"/>
    <mergeCell ref="W139:W140"/>
    <mergeCell ref="J139:J140"/>
    <mergeCell ref="K139:K140"/>
    <mergeCell ref="L139:L140"/>
    <mergeCell ref="M139:M140"/>
    <mergeCell ref="N139:N140"/>
    <mergeCell ref="P139:P140"/>
    <mergeCell ref="AF141:AF142"/>
    <mergeCell ref="AH141:AH142"/>
    <mergeCell ref="C139:C140"/>
    <mergeCell ref="D139:D140"/>
    <mergeCell ref="B143:B145"/>
    <mergeCell ref="B146:B151"/>
    <mergeCell ref="C146:C147"/>
    <mergeCell ref="D146:D147"/>
    <mergeCell ref="E146:E147"/>
    <mergeCell ref="F146:F147"/>
    <mergeCell ref="G146:G147"/>
    <mergeCell ref="H146:H147"/>
    <mergeCell ref="Y141:Y142"/>
    <mergeCell ref="Z141:Z142"/>
    <mergeCell ref="AB141:AB142"/>
    <mergeCell ref="AC141:AC142"/>
    <mergeCell ref="AD141:AD142"/>
    <mergeCell ref="AE141:AE142"/>
    <mergeCell ref="R141:R142"/>
    <mergeCell ref="S141:S142"/>
    <mergeCell ref="T141:T142"/>
    <mergeCell ref="V141:V142"/>
    <mergeCell ref="W141:W142"/>
    <mergeCell ref="X141:X142"/>
    <mergeCell ref="K141:K142"/>
    <mergeCell ref="L141:L142"/>
    <mergeCell ref="M141:M142"/>
    <mergeCell ref="N141:N142"/>
    <mergeCell ref="P141:P142"/>
    <mergeCell ref="Q141:Q142"/>
    <mergeCell ref="B137:B142"/>
    <mergeCell ref="G137:G138"/>
    <mergeCell ref="AE146:AE147"/>
    <mergeCell ref="C150:C151"/>
    <mergeCell ref="D150:D151"/>
    <mergeCell ref="E150:E151"/>
    <mergeCell ref="AF146:AF147"/>
    <mergeCell ref="AH146:AH147"/>
    <mergeCell ref="C148:C149"/>
    <mergeCell ref="D148:D149"/>
    <mergeCell ref="E148:E149"/>
    <mergeCell ref="F148:F149"/>
    <mergeCell ref="G148:G149"/>
    <mergeCell ref="H148:H149"/>
    <mergeCell ref="J148:J149"/>
    <mergeCell ref="X146:X147"/>
    <mergeCell ref="Y146:Y147"/>
    <mergeCell ref="Z146:Z147"/>
    <mergeCell ref="AB146:AB147"/>
    <mergeCell ref="AC146:AC147"/>
    <mergeCell ref="AD146:AD147"/>
    <mergeCell ref="Q146:Q147"/>
    <mergeCell ref="R146:R147"/>
    <mergeCell ref="S146:S147"/>
    <mergeCell ref="T146:T147"/>
    <mergeCell ref="V146:V147"/>
    <mergeCell ref="W146:W147"/>
    <mergeCell ref="J146:J147"/>
    <mergeCell ref="K146:K147"/>
    <mergeCell ref="L146:L147"/>
    <mergeCell ref="M146:M147"/>
    <mergeCell ref="N146:N147"/>
    <mergeCell ref="P146:P147"/>
    <mergeCell ref="AF148:AF149"/>
    <mergeCell ref="AH148:AH149"/>
    <mergeCell ref="F150:F151"/>
    <mergeCell ref="G150:G151"/>
    <mergeCell ref="H150:H151"/>
    <mergeCell ref="J150:J151"/>
    <mergeCell ref="K150:K151"/>
    <mergeCell ref="Y148:Y149"/>
    <mergeCell ref="Z148:Z149"/>
    <mergeCell ref="AB148:AB149"/>
    <mergeCell ref="AC148:AC149"/>
    <mergeCell ref="AD148:AD149"/>
    <mergeCell ref="AE148:AE149"/>
    <mergeCell ref="R148:R149"/>
    <mergeCell ref="S148:S149"/>
    <mergeCell ref="T148:T149"/>
    <mergeCell ref="V148:V149"/>
    <mergeCell ref="W148:W149"/>
    <mergeCell ref="X148:X149"/>
    <mergeCell ref="K148:K149"/>
    <mergeCell ref="L148:L149"/>
    <mergeCell ref="M148:M149"/>
    <mergeCell ref="N148:N149"/>
    <mergeCell ref="P148:P149"/>
    <mergeCell ref="Q148:Q149"/>
    <mergeCell ref="AH150:AH151"/>
    <mergeCell ref="B152:AH152"/>
    <mergeCell ref="A153:A188"/>
    <mergeCell ref="B153:B158"/>
    <mergeCell ref="C153:C154"/>
    <mergeCell ref="D153:D154"/>
    <mergeCell ref="E153:E154"/>
    <mergeCell ref="F153:F154"/>
    <mergeCell ref="G153:G154"/>
    <mergeCell ref="H153:H154"/>
    <mergeCell ref="Z150:Z151"/>
    <mergeCell ref="AB150:AB151"/>
    <mergeCell ref="AC150:AC151"/>
    <mergeCell ref="AD150:AD151"/>
    <mergeCell ref="AE150:AE151"/>
    <mergeCell ref="AF150:AF151"/>
    <mergeCell ref="S150:S151"/>
    <mergeCell ref="T150:T151"/>
    <mergeCell ref="V150:V151"/>
    <mergeCell ref="W150:W151"/>
    <mergeCell ref="X150:X151"/>
    <mergeCell ref="Y150:Y151"/>
    <mergeCell ref="L150:L151"/>
    <mergeCell ref="M150:M151"/>
    <mergeCell ref="N150:N151"/>
    <mergeCell ref="P150:P151"/>
    <mergeCell ref="Q150:Q151"/>
    <mergeCell ref="R150:R151"/>
    <mergeCell ref="AE153:AE154"/>
    <mergeCell ref="AF153:AF154"/>
    <mergeCell ref="AH153:AH154"/>
    <mergeCell ref="C155:C156"/>
    <mergeCell ref="G155:G156"/>
    <mergeCell ref="H155:H156"/>
    <mergeCell ref="J155:J156"/>
    <mergeCell ref="X153:X154"/>
    <mergeCell ref="Y153:Y154"/>
    <mergeCell ref="Z153:Z154"/>
    <mergeCell ref="AB153:AB154"/>
    <mergeCell ref="AC153:AC154"/>
    <mergeCell ref="AD153:AD154"/>
    <mergeCell ref="Q153:Q154"/>
    <mergeCell ref="R153:R154"/>
    <mergeCell ref="S153:S154"/>
    <mergeCell ref="T153:T154"/>
    <mergeCell ref="V153:V154"/>
    <mergeCell ref="W153:W154"/>
    <mergeCell ref="J153:J154"/>
    <mergeCell ref="K153:K154"/>
    <mergeCell ref="L153:L154"/>
    <mergeCell ref="M153:M154"/>
    <mergeCell ref="N153:N154"/>
    <mergeCell ref="P153:P154"/>
    <mergeCell ref="AF155:AF156"/>
    <mergeCell ref="AH155:AH156"/>
    <mergeCell ref="C157:C158"/>
    <mergeCell ref="D157:D158"/>
    <mergeCell ref="E157:E158"/>
    <mergeCell ref="F157:F158"/>
    <mergeCell ref="G157:G158"/>
    <mergeCell ref="H157:H158"/>
    <mergeCell ref="J157:J158"/>
    <mergeCell ref="K157:K158"/>
    <mergeCell ref="Y155:Y156"/>
    <mergeCell ref="Z155:Z156"/>
    <mergeCell ref="AB155:AB156"/>
    <mergeCell ref="AC155:AC156"/>
    <mergeCell ref="AD155:AD156"/>
    <mergeCell ref="AE155:AE156"/>
    <mergeCell ref="R155:R156"/>
    <mergeCell ref="S155:S156"/>
    <mergeCell ref="T155:T156"/>
    <mergeCell ref="V155:V156"/>
    <mergeCell ref="W155:W156"/>
    <mergeCell ref="X155:X156"/>
    <mergeCell ref="K155:K156"/>
    <mergeCell ref="L155:L156"/>
    <mergeCell ref="M155:M156"/>
    <mergeCell ref="N155:N156"/>
    <mergeCell ref="P155:P156"/>
    <mergeCell ref="Q155:Q156"/>
    <mergeCell ref="AH157:AH158"/>
    <mergeCell ref="D155:D156"/>
    <mergeCell ref="E155:E156"/>
    <mergeCell ref="F155:F156"/>
    <mergeCell ref="B159:B164"/>
    <mergeCell ref="C159:C160"/>
    <mergeCell ref="D159:D160"/>
    <mergeCell ref="E159:E160"/>
    <mergeCell ref="F159:F160"/>
    <mergeCell ref="G159:G160"/>
    <mergeCell ref="H159:H160"/>
    <mergeCell ref="J159:J160"/>
    <mergeCell ref="K159:K160"/>
    <mergeCell ref="Z157:Z158"/>
    <mergeCell ref="AB157:AB158"/>
    <mergeCell ref="AC157:AC158"/>
    <mergeCell ref="AD157:AD158"/>
    <mergeCell ref="AE157:AE158"/>
    <mergeCell ref="AF157:AF158"/>
    <mergeCell ref="S157:S158"/>
    <mergeCell ref="T157:T158"/>
    <mergeCell ref="V157:V158"/>
    <mergeCell ref="W157:W158"/>
    <mergeCell ref="X157:X158"/>
    <mergeCell ref="Y157:Y158"/>
    <mergeCell ref="L157:L158"/>
    <mergeCell ref="M157:M158"/>
    <mergeCell ref="N157:N158"/>
    <mergeCell ref="P157:P158"/>
    <mergeCell ref="Q157:Q158"/>
    <mergeCell ref="R157:R158"/>
    <mergeCell ref="G163:G164"/>
    <mergeCell ref="H163:H164"/>
    <mergeCell ref="AF161:AF162"/>
    <mergeCell ref="T163:T164"/>
    <mergeCell ref="V163:V164"/>
    <mergeCell ref="AH159:AH160"/>
    <mergeCell ref="C161:C162"/>
    <mergeCell ref="D161:D162"/>
    <mergeCell ref="E161:E162"/>
    <mergeCell ref="F161:F162"/>
    <mergeCell ref="G161:G162"/>
    <mergeCell ref="H161:H162"/>
    <mergeCell ref="J161:J162"/>
    <mergeCell ref="K161:K162"/>
    <mergeCell ref="L161:L162"/>
    <mergeCell ref="Z159:Z160"/>
    <mergeCell ref="AB159:AB160"/>
    <mergeCell ref="AC159:AC160"/>
    <mergeCell ref="AD159:AD160"/>
    <mergeCell ref="AE159:AE160"/>
    <mergeCell ref="AF159:AF160"/>
    <mergeCell ref="S159:S160"/>
    <mergeCell ref="T159:T160"/>
    <mergeCell ref="V159:V160"/>
    <mergeCell ref="W159:W160"/>
    <mergeCell ref="X159:X160"/>
    <mergeCell ref="Y159:Y160"/>
    <mergeCell ref="L159:L160"/>
    <mergeCell ref="M159:M160"/>
    <mergeCell ref="N159:N160"/>
    <mergeCell ref="P159:P160"/>
    <mergeCell ref="Q159:Q160"/>
    <mergeCell ref="R159:R160"/>
    <mergeCell ref="AB161:AB162"/>
    <mergeCell ref="AC161:AC162"/>
    <mergeCell ref="AD161:AD162"/>
    <mergeCell ref="AE161:AE162"/>
    <mergeCell ref="AH161:AH162"/>
    <mergeCell ref="T161:T162"/>
    <mergeCell ref="V161:V162"/>
    <mergeCell ref="W161:W162"/>
    <mergeCell ref="X161:X162"/>
    <mergeCell ref="Y161:Y162"/>
    <mergeCell ref="Z161:Z162"/>
    <mergeCell ref="M161:M162"/>
    <mergeCell ref="N161:N162"/>
    <mergeCell ref="P161:P162"/>
    <mergeCell ref="Q161:Q162"/>
    <mergeCell ref="R161:R162"/>
    <mergeCell ref="S161:S162"/>
    <mergeCell ref="AE163:AE164"/>
    <mergeCell ref="AF163:AF164"/>
    <mergeCell ref="AH163:AH164"/>
    <mergeCell ref="B165:B170"/>
    <mergeCell ref="C165:C166"/>
    <mergeCell ref="D165:D166"/>
    <mergeCell ref="E165:E166"/>
    <mergeCell ref="F165:F166"/>
    <mergeCell ref="G165:G166"/>
    <mergeCell ref="H165:H166"/>
    <mergeCell ref="X163:X164"/>
    <mergeCell ref="Y163:Y164"/>
    <mergeCell ref="Z163:Z164"/>
    <mergeCell ref="AB163:AB164"/>
    <mergeCell ref="AC163:AC164"/>
    <mergeCell ref="AD163:AD164"/>
    <mergeCell ref="Q163:Q164"/>
    <mergeCell ref="R163:R164"/>
    <mergeCell ref="S163:S164"/>
    <mergeCell ref="W163:W164"/>
    <mergeCell ref="J163:J164"/>
    <mergeCell ref="K163:K164"/>
    <mergeCell ref="L163:L164"/>
    <mergeCell ref="M163:M164"/>
    <mergeCell ref="N163:N164"/>
    <mergeCell ref="P163:P164"/>
    <mergeCell ref="C163:C164"/>
    <mergeCell ref="D163:D164"/>
    <mergeCell ref="E163:E164"/>
    <mergeCell ref="F163:F164"/>
    <mergeCell ref="AE165:AE166"/>
    <mergeCell ref="AF165:AF166"/>
    <mergeCell ref="AH165:AH166"/>
    <mergeCell ref="C167:C168"/>
    <mergeCell ref="D167:D168"/>
    <mergeCell ref="E167:E168"/>
    <mergeCell ref="F167:F168"/>
    <mergeCell ref="G167:G168"/>
    <mergeCell ref="H167:H168"/>
    <mergeCell ref="J167:J168"/>
    <mergeCell ref="X165:X166"/>
    <mergeCell ref="Y165:Y166"/>
    <mergeCell ref="Z165:Z166"/>
    <mergeCell ref="AB165:AB166"/>
    <mergeCell ref="AC165:AC166"/>
    <mergeCell ref="AD165:AD166"/>
    <mergeCell ref="Q165:Q166"/>
    <mergeCell ref="R165:R166"/>
    <mergeCell ref="S165:S166"/>
    <mergeCell ref="T165:T166"/>
    <mergeCell ref="V165:V166"/>
    <mergeCell ref="W165:W166"/>
    <mergeCell ref="J165:J166"/>
    <mergeCell ref="K165:K166"/>
    <mergeCell ref="L165:L166"/>
    <mergeCell ref="M165:M166"/>
    <mergeCell ref="N165:N166"/>
    <mergeCell ref="P165:P166"/>
    <mergeCell ref="AF167:AF168"/>
    <mergeCell ref="AH167:AH168"/>
    <mergeCell ref="C169:C170"/>
    <mergeCell ref="D169:D170"/>
    <mergeCell ref="E169:E170"/>
    <mergeCell ref="F169:F170"/>
    <mergeCell ref="G169:G170"/>
    <mergeCell ref="H169:H170"/>
    <mergeCell ref="J169:J170"/>
    <mergeCell ref="K169:K170"/>
    <mergeCell ref="Y167:Y168"/>
    <mergeCell ref="Z167:Z168"/>
    <mergeCell ref="AB167:AB168"/>
    <mergeCell ref="AC167:AC168"/>
    <mergeCell ref="AD167:AD168"/>
    <mergeCell ref="AE167:AE168"/>
    <mergeCell ref="R167:R168"/>
    <mergeCell ref="S167:S168"/>
    <mergeCell ref="T167:T168"/>
    <mergeCell ref="V167:V168"/>
    <mergeCell ref="W167:W168"/>
    <mergeCell ref="X167:X168"/>
    <mergeCell ref="K167:K168"/>
    <mergeCell ref="L167:L168"/>
    <mergeCell ref="M167:M168"/>
    <mergeCell ref="N167:N168"/>
    <mergeCell ref="P167:P168"/>
    <mergeCell ref="Q167:Q168"/>
    <mergeCell ref="AH169:AH170"/>
    <mergeCell ref="B171:B176"/>
    <mergeCell ref="C171:C172"/>
    <mergeCell ref="D171:D172"/>
    <mergeCell ref="E171:E172"/>
    <mergeCell ref="F171:F172"/>
    <mergeCell ref="G171:G172"/>
    <mergeCell ref="H171:H172"/>
    <mergeCell ref="J171:J172"/>
    <mergeCell ref="K171:K172"/>
    <mergeCell ref="Z169:Z170"/>
    <mergeCell ref="AB169:AB170"/>
    <mergeCell ref="AC169:AC170"/>
    <mergeCell ref="AD169:AD170"/>
    <mergeCell ref="AE169:AE170"/>
    <mergeCell ref="AF169:AF170"/>
    <mergeCell ref="S169:S170"/>
    <mergeCell ref="T169:T170"/>
    <mergeCell ref="V169:V170"/>
    <mergeCell ref="W169:W170"/>
    <mergeCell ref="X169:X170"/>
    <mergeCell ref="Y169:Y170"/>
    <mergeCell ref="L169:L170"/>
    <mergeCell ref="M169:M170"/>
    <mergeCell ref="N169:N170"/>
    <mergeCell ref="P169:P170"/>
    <mergeCell ref="Q169:Q170"/>
    <mergeCell ref="R169:R170"/>
    <mergeCell ref="AH171:AH172"/>
    <mergeCell ref="C173:C174"/>
    <mergeCell ref="D173:D174"/>
    <mergeCell ref="E173:E174"/>
    <mergeCell ref="F173:F174"/>
    <mergeCell ref="G173:G174"/>
    <mergeCell ref="H173:H174"/>
    <mergeCell ref="J173:J174"/>
    <mergeCell ref="K173:K174"/>
    <mergeCell ref="L173:L174"/>
    <mergeCell ref="Z171:Z172"/>
    <mergeCell ref="AB171:AB172"/>
    <mergeCell ref="AC171:AC172"/>
    <mergeCell ref="AD171:AD172"/>
    <mergeCell ref="AE171:AE172"/>
    <mergeCell ref="AF171:AF172"/>
    <mergeCell ref="S171:S172"/>
    <mergeCell ref="T171:T172"/>
    <mergeCell ref="V171:V172"/>
    <mergeCell ref="W171:W172"/>
    <mergeCell ref="X171:X172"/>
    <mergeCell ref="Y171:Y172"/>
    <mergeCell ref="L171:L172"/>
    <mergeCell ref="M171:M172"/>
    <mergeCell ref="N171:N172"/>
    <mergeCell ref="P171:P172"/>
    <mergeCell ref="Q171:Q172"/>
    <mergeCell ref="R171:R172"/>
    <mergeCell ref="G175:G176"/>
    <mergeCell ref="H175:H176"/>
    <mergeCell ref="AB173:AB174"/>
    <mergeCell ref="AC173:AC174"/>
    <mergeCell ref="AD173:AD174"/>
    <mergeCell ref="AE173:AE174"/>
    <mergeCell ref="AF173:AF174"/>
    <mergeCell ref="AH173:AH174"/>
    <mergeCell ref="T173:T174"/>
    <mergeCell ref="V173:V174"/>
    <mergeCell ref="W173:W174"/>
    <mergeCell ref="X173:X174"/>
    <mergeCell ref="Y173:Y174"/>
    <mergeCell ref="Z173:Z174"/>
    <mergeCell ref="M173:M174"/>
    <mergeCell ref="N173:N174"/>
    <mergeCell ref="P173:P174"/>
    <mergeCell ref="Q173:Q174"/>
    <mergeCell ref="R173:R174"/>
    <mergeCell ref="S173:S174"/>
    <mergeCell ref="AE175:AE176"/>
    <mergeCell ref="AF175:AF176"/>
    <mergeCell ref="AH175:AH176"/>
    <mergeCell ref="B177:B182"/>
    <mergeCell ref="C177:C178"/>
    <mergeCell ref="D177:D178"/>
    <mergeCell ref="E177:E178"/>
    <mergeCell ref="F177:F178"/>
    <mergeCell ref="G177:G178"/>
    <mergeCell ref="H177:H178"/>
    <mergeCell ref="X175:X176"/>
    <mergeCell ref="Y175:Y176"/>
    <mergeCell ref="Z175:Z176"/>
    <mergeCell ref="AB175:AB176"/>
    <mergeCell ref="AC175:AC176"/>
    <mergeCell ref="AD175:AD176"/>
    <mergeCell ref="Q175:Q176"/>
    <mergeCell ref="R175:R176"/>
    <mergeCell ref="S175:S176"/>
    <mergeCell ref="T175:T176"/>
    <mergeCell ref="V175:V176"/>
    <mergeCell ref="W175:W176"/>
    <mergeCell ref="J175:J176"/>
    <mergeCell ref="K175:K176"/>
    <mergeCell ref="L175:L176"/>
    <mergeCell ref="M175:M176"/>
    <mergeCell ref="N175:N176"/>
    <mergeCell ref="P175:P176"/>
    <mergeCell ref="C175:C176"/>
    <mergeCell ref="D175:D176"/>
    <mergeCell ref="E175:E176"/>
    <mergeCell ref="F175:F176"/>
    <mergeCell ref="C181:C182"/>
    <mergeCell ref="D181:D182"/>
    <mergeCell ref="E181:E182"/>
    <mergeCell ref="AE177:AE178"/>
    <mergeCell ref="AF177:AF178"/>
    <mergeCell ref="AH177:AH178"/>
    <mergeCell ref="C179:C180"/>
    <mergeCell ref="D179:D180"/>
    <mergeCell ref="E179:E180"/>
    <mergeCell ref="F179:F180"/>
    <mergeCell ref="G179:G180"/>
    <mergeCell ref="H179:H180"/>
    <mergeCell ref="J179:J180"/>
    <mergeCell ref="X177:X178"/>
    <mergeCell ref="Y177:Y178"/>
    <mergeCell ref="Z177:Z178"/>
    <mergeCell ref="AB177:AB178"/>
    <mergeCell ref="AC177:AC178"/>
    <mergeCell ref="AD177:AD178"/>
    <mergeCell ref="Q177:Q178"/>
    <mergeCell ref="R177:R178"/>
    <mergeCell ref="S177:S178"/>
    <mergeCell ref="T177:T178"/>
    <mergeCell ref="V177:V178"/>
    <mergeCell ref="W177:W178"/>
    <mergeCell ref="J177:J178"/>
    <mergeCell ref="K177:K178"/>
    <mergeCell ref="L177:L178"/>
    <mergeCell ref="M177:M178"/>
    <mergeCell ref="N177:N178"/>
    <mergeCell ref="P177:P178"/>
    <mergeCell ref="AF179:AF180"/>
    <mergeCell ref="AH179:AH180"/>
    <mergeCell ref="F181:F182"/>
    <mergeCell ref="G181:G182"/>
    <mergeCell ref="H181:H182"/>
    <mergeCell ref="J181:J182"/>
    <mergeCell ref="K181:K182"/>
    <mergeCell ref="Y179:Y180"/>
    <mergeCell ref="Z179:Z180"/>
    <mergeCell ref="AB179:AB180"/>
    <mergeCell ref="AC179:AC180"/>
    <mergeCell ref="AD179:AD180"/>
    <mergeCell ref="AE179:AE180"/>
    <mergeCell ref="R179:R180"/>
    <mergeCell ref="S179:S180"/>
    <mergeCell ref="T179:T180"/>
    <mergeCell ref="V179:V180"/>
    <mergeCell ref="W179:W180"/>
    <mergeCell ref="X179:X180"/>
    <mergeCell ref="K179:K180"/>
    <mergeCell ref="L179:L180"/>
    <mergeCell ref="M179:M180"/>
    <mergeCell ref="N179:N180"/>
    <mergeCell ref="P179:P180"/>
    <mergeCell ref="Q179:Q180"/>
    <mergeCell ref="AH181:AH182"/>
    <mergeCell ref="B183:B188"/>
    <mergeCell ref="C183:C184"/>
    <mergeCell ref="D183:D184"/>
    <mergeCell ref="E183:E184"/>
    <mergeCell ref="F183:F184"/>
    <mergeCell ref="G183:G184"/>
    <mergeCell ref="H183:H184"/>
    <mergeCell ref="J183:J184"/>
    <mergeCell ref="K183:K184"/>
    <mergeCell ref="Z181:Z182"/>
    <mergeCell ref="AB181:AB182"/>
    <mergeCell ref="AC181:AC182"/>
    <mergeCell ref="AD181:AD182"/>
    <mergeCell ref="AE181:AE182"/>
    <mergeCell ref="AF181:AF182"/>
    <mergeCell ref="S181:S182"/>
    <mergeCell ref="T181:T182"/>
    <mergeCell ref="V181:V182"/>
    <mergeCell ref="W181:W182"/>
    <mergeCell ref="X181:X182"/>
    <mergeCell ref="Y181:Y182"/>
    <mergeCell ref="L181:L182"/>
    <mergeCell ref="M181:M182"/>
    <mergeCell ref="N181:N182"/>
    <mergeCell ref="P181:P182"/>
    <mergeCell ref="Q181:Q182"/>
    <mergeCell ref="R181:R182"/>
    <mergeCell ref="AH183:AH184"/>
    <mergeCell ref="C185:C186"/>
    <mergeCell ref="D185:D186"/>
    <mergeCell ref="E185:E186"/>
    <mergeCell ref="F185:F186"/>
    <mergeCell ref="G185:G186"/>
    <mergeCell ref="H185:H186"/>
    <mergeCell ref="J185:J186"/>
    <mergeCell ref="K185:K186"/>
    <mergeCell ref="L185:L186"/>
    <mergeCell ref="Z183:Z184"/>
    <mergeCell ref="AB183:AB184"/>
    <mergeCell ref="AC183:AC184"/>
    <mergeCell ref="AD183:AD184"/>
    <mergeCell ref="AE183:AE184"/>
    <mergeCell ref="AF183:AF184"/>
    <mergeCell ref="S183:S184"/>
    <mergeCell ref="T183:T184"/>
    <mergeCell ref="V183:V184"/>
    <mergeCell ref="W183:W184"/>
    <mergeCell ref="X183:X184"/>
    <mergeCell ref="Y183:Y184"/>
    <mergeCell ref="L183:L184"/>
    <mergeCell ref="M183:M184"/>
    <mergeCell ref="N183:N184"/>
    <mergeCell ref="P183:P184"/>
    <mergeCell ref="Q183:Q184"/>
    <mergeCell ref="R183:R184"/>
    <mergeCell ref="G187:G188"/>
    <mergeCell ref="H187:H188"/>
    <mergeCell ref="AB185:AB186"/>
    <mergeCell ref="AC185:AC186"/>
    <mergeCell ref="AD185:AD186"/>
    <mergeCell ref="AE185:AE186"/>
    <mergeCell ref="AF185:AF186"/>
    <mergeCell ref="AH185:AH186"/>
    <mergeCell ref="T185:T186"/>
    <mergeCell ref="V185:V186"/>
    <mergeCell ref="W185:W186"/>
    <mergeCell ref="X185:X186"/>
    <mergeCell ref="Y185:Y186"/>
    <mergeCell ref="Z185:Z186"/>
    <mergeCell ref="M185:M186"/>
    <mergeCell ref="N185:N186"/>
    <mergeCell ref="P185:P186"/>
    <mergeCell ref="Q185:Q186"/>
    <mergeCell ref="R185:R186"/>
    <mergeCell ref="S185:S186"/>
    <mergeCell ref="AE187:AE188"/>
    <mergeCell ref="AF187:AF188"/>
    <mergeCell ref="AH187:AH188"/>
    <mergeCell ref="B189:AH189"/>
    <mergeCell ref="A190:A193"/>
    <mergeCell ref="B190:C191"/>
    <mergeCell ref="D190:D191"/>
    <mergeCell ref="E190:E191"/>
    <mergeCell ref="F190:F191"/>
    <mergeCell ref="G190:G191"/>
    <mergeCell ref="X187:X188"/>
    <mergeCell ref="Y187:Y188"/>
    <mergeCell ref="Z187:Z188"/>
    <mergeCell ref="AB187:AB188"/>
    <mergeCell ref="AC187:AC188"/>
    <mergeCell ref="AD187:AD188"/>
    <mergeCell ref="Q187:Q188"/>
    <mergeCell ref="R187:R188"/>
    <mergeCell ref="S187:S188"/>
    <mergeCell ref="T187:T188"/>
    <mergeCell ref="V187:V188"/>
    <mergeCell ref="W187:W188"/>
    <mergeCell ref="J187:J188"/>
    <mergeCell ref="K187:K188"/>
    <mergeCell ref="L187:L188"/>
    <mergeCell ref="M187:M188"/>
    <mergeCell ref="N187:N188"/>
    <mergeCell ref="P187:P188"/>
    <mergeCell ref="C187:C188"/>
    <mergeCell ref="D187:D188"/>
    <mergeCell ref="E187:E188"/>
    <mergeCell ref="F187:F188"/>
    <mergeCell ref="AD190:AD191"/>
    <mergeCell ref="AE190:AE191"/>
    <mergeCell ref="AF190:AF191"/>
    <mergeCell ref="AH190:AH191"/>
    <mergeCell ref="B192:C193"/>
    <mergeCell ref="D192:D193"/>
    <mergeCell ref="E192:E193"/>
    <mergeCell ref="F192:F193"/>
    <mergeCell ref="G192:G193"/>
    <mergeCell ref="H192:H193"/>
    <mergeCell ref="W190:W191"/>
    <mergeCell ref="X190:X191"/>
    <mergeCell ref="Y190:Y191"/>
    <mergeCell ref="Z190:Z191"/>
    <mergeCell ref="AB190:AB191"/>
    <mergeCell ref="AC190:AC191"/>
    <mergeCell ref="P190:P191"/>
    <mergeCell ref="Q190:Q191"/>
    <mergeCell ref="R190:R191"/>
    <mergeCell ref="S190:S191"/>
    <mergeCell ref="T190:T191"/>
    <mergeCell ref="V190:V191"/>
    <mergeCell ref="H190:H191"/>
    <mergeCell ref="J190:J191"/>
    <mergeCell ref="K190:K191"/>
    <mergeCell ref="L190:L191"/>
    <mergeCell ref="M190:M191"/>
    <mergeCell ref="N190:N191"/>
    <mergeCell ref="AE192:AE193"/>
    <mergeCell ref="AF192:AF193"/>
    <mergeCell ref="AH192:AH193"/>
    <mergeCell ref="B194:AH194"/>
    <mergeCell ref="B195:AH195"/>
    <mergeCell ref="A196:A211"/>
    <mergeCell ref="B196:C197"/>
    <mergeCell ref="D196:D197"/>
    <mergeCell ref="E196:E197"/>
    <mergeCell ref="F196:F197"/>
    <mergeCell ref="X192:X193"/>
    <mergeCell ref="Y192:Y193"/>
    <mergeCell ref="Z192:Z193"/>
    <mergeCell ref="AB192:AB193"/>
    <mergeCell ref="AC192:AC193"/>
    <mergeCell ref="AD192:AD193"/>
    <mergeCell ref="Q192:Q193"/>
    <mergeCell ref="R192:R193"/>
    <mergeCell ref="S192:S193"/>
    <mergeCell ref="T192:T193"/>
    <mergeCell ref="V192:V193"/>
    <mergeCell ref="W192:W193"/>
    <mergeCell ref="J192:J193"/>
    <mergeCell ref="K192:K193"/>
    <mergeCell ref="L192:L193"/>
    <mergeCell ref="M192:M193"/>
    <mergeCell ref="N192:N193"/>
    <mergeCell ref="P192:P193"/>
    <mergeCell ref="AC196:AC197"/>
    <mergeCell ref="AD196:AD197"/>
    <mergeCell ref="AE196:AE197"/>
    <mergeCell ref="AF196:AF197"/>
    <mergeCell ref="AH196:AH197"/>
    <mergeCell ref="B198:C199"/>
    <mergeCell ref="E198:E199"/>
    <mergeCell ref="V196:V197"/>
    <mergeCell ref="W196:W197"/>
    <mergeCell ref="X196:X197"/>
    <mergeCell ref="Y196:Y197"/>
    <mergeCell ref="Z196:Z197"/>
    <mergeCell ref="AB196:AB197"/>
    <mergeCell ref="N196:N197"/>
    <mergeCell ref="P196:P197"/>
    <mergeCell ref="Q196:Q197"/>
    <mergeCell ref="R196:R197"/>
    <mergeCell ref="S196:S197"/>
    <mergeCell ref="T196:T197"/>
    <mergeCell ref="G196:G197"/>
    <mergeCell ref="H196:H197"/>
    <mergeCell ref="J196:J197"/>
    <mergeCell ref="K196:K197"/>
    <mergeCell ref="L196:L197"/>
    <mergeCell ref="M196:M197"/>
    <mergeCell ref="AE198:AE199"/>
    <mergeCell ref="AF198:AF199"/>
    <mergeCell ref="AH198:AH199"/>
    <mergeCell ref="B200:C201"/>
    <mergeCell ref="E200:E201"/>
    <mergeCell ref="F200:F201"/>
    <mergeCell ref="G200:G201"/>
    <mergeCell ref="H200:H201"/>
    <mergeCell ref="J200:J201"/>
    <mergeCell ref="K200:K201"/>
    <mergeCell ref="X198:X199"/>
    <mergeCell ref="Y198:Y199"/>
    <mergeCell ref="Z198:Z199"/>
    <mergeCell ref="AB198:AB199"/>
    <mergeCell ref="AC198:AC199"/>
    <mergeCell ref="AD198:AD199"/>
    <mergeCell ref="Q198:Q199"/>
    <mergeCell ref="R198:R199"/>
    <mergeCell ref="S198:S199"/>
    <mergeCell ref="T198:T199"/>
    <mergeCell ref="V198:V199"/>
    <mergeCell ref="W198:W199"/>
    <mergeCell ref="J198:J199"/>
    <mergeCell ref="K198:K199"/>
    <mergeCell ref="L198:L199"/>
    <mergeCell ref="M198:M199"/>
    <mergeCell ref="N198:N199"/>
    <mergeCell ref="P198:P199"/>
    <mergeCell ref="AH200:AH201"/>
    <mergeCell ref="F198:F199"/>
    <mergeCell ref="G198:G199"/>
    <mergeCell ref="H198:H199"/>
    <mergeCell ref="B202:B207"/>
    <mergeCell ref="C202:C203"/>
    <mergeCell ref="D202:D203"/>
    <mergeCell ref="E202:E203"/>
    <mergeCell ref="F202:F203"/>
    <mergeCell ref="G202:G203"/>
    <mergeCell ref="H202:H203"/>
    <mergeCell ref="J202:J203"/>
    <mergeCell ref="K202:K203"/>
    <mergeCell ref="Z200:Z201"/>
    <mergeCell ref="AB200:AB201"/>
    <mergeCell ref="AC200:AC201"/>
    <mergeCell ref="AD200:AD201"/>
    <mergeCell ref="AE200:AE201"/>
    <mergeCell ref="AF200:AF201"/>
    <mergeCell ref="S200:S201"/>
    <mergeCell ref="T200:T201"/>
    <mergeCell ref="V200:V201"/>
    <mergeCell ref="W200:W201"/>
    <mergeCell ref="X200:X201"/>
    <mergeCell ref="Y200:Y201"/>
    <mergeCell ref="L200:L201"/>
    <mergeCell ref="M200:M201"/>
    <mergeCell ref="N200:N201"/>
    <mergeCell ref="P200:P201"/>
    <mergeCell ref="Q200:Q201"/>
    <mergeCell ref="R200:R201"/>
    <mergeCell ref="G206:G207"/>
    <mergeCell ref="H206:H207"/>
    <mergeCell ref="AF204:AF205"/>
    <mergeCell ref="T206:T207"/>
    <mergeCell ref="V206:V207"/>
    <mergeCell ref="AH202:AH203"/>
    <mergeCell ref="C204:C205"/>
    <mergeCell ref="D204:D205"/>
    <mergeCell ref="E204:E205"/>
    <mergeCell ref="F204:F205"/>
    <mergeCell ref="G204:G205"/>
    <mergeCell ref="H204:H205"/>
    <mergeCell ref="J204:J205"/>
    <mergeCell ref="K204:K205"/>
    <mergeCell ref="L204:L205"/>
    <mergeCell ref="Z202:Z203"/>
    <mergeCell ref="AB202:AB203"/>
    <mergeCell ref="AC202:AC203"/>
    <mergeCell ref="AD202:AD203"/>
    <mergeCell ref="AE202:AE203"/>
    <mergeCell ref="AF202:AF203"/>
    <mergeCell ref="S202:S203"/>
    <mergeCell ref="T202:T203"/>
    <mergeCell ref="V202:V203"/>
    <mergeCell ref="W202:W203"/>
    <mergeCell ref="X202:X203"/>
    <mergeCell ref="Y202:Y203"/>
    <mergeCell ref="L202:L203"/>
    <mergeCell ref="M202:M203"/>
    <mergeCell ref="N202:N203"/>
    <mergeCell ref="P202:P203"/>
    <mergeCell ref="Q202:Q203"/>
    <mergeCell ref="R202:R203"/>
    <mergeCell ref="AB204:AB205"/>
    <mergeCell ref="AC204:AC205"/>
    <mergeCell ref="AD204:AD205"/>
    <mergeCell ref="AE204:AE205"/>
    <mergeCell ref="AH204:AH205"/>
    <mergeCell ref="T204:T205"/>
    <mergeCell ref="V204:V205"/>
    <mergeCell ref="W204:W205"/>
    <mergeCell ref="X204:X205"/>
    <mergeCell ref="Y204:Y205"/>
    <mergeCell ref="Z204:Z205"/>
    <mergeCell ref="M204:M205"/>
    <mergeCell ref="N204:N205"/>
    <mergeCell ref="P204:P205"/>
    <mergeCell ref="Q204:Q205"/>
    <mergeCell ref="R204:R205"/>
    <mergeCell ref="S204:S205"/>
    <mergeCell ref="AE206:AE207"/>
    <mergeCell ref="AF206:AF207"/>
    <mergeCell ref="AH206:AH207"/>
    <mergeCell ref="B208:C209"/>
    <mergeCell ref="D208:D209"/>
    <mergeCell ref="E208:E209"/>
    <mergeCell ref="F208:F209"/>
    <mergeCell ref="G208:G209"/>
    <mergeCell ref="H208:H209"/>
    <mergeCell ref="J208:J209"/>
    <mergeCell ref="X206:X207"/>
    <mergeCell ref="Y206:Y207"/>
    <mergeCell ref="Z206:Z207"/>
    <mergeCell ref="AB206:AB207"/>
    <mergeCell ref="AC206:AC207"/>
    <mergeCell ref="AD206:AD207"/>
    <mergeCell ref="Q206:Q207"/>
    <mergeCell ref="R206:R207"/>
    <mergeCell ref="S206:S207"/>
    <mergeCell ref="W206:W207"/>
    <mergeCell ref="J206:J207"/>
    <mergeCell ref="K206:K207"/>
    <mergeCell ref="L206:L207"/>
    <mergeCell ref="M206:M207"/>
    <mergeCell ref="N206:N207"/>
    <mergeCell ref="P206:P207"/>
    <mergeCell ref="C206:C207"/>
    <mergeCell ref="D206:D207"/>
    <mergeCell ref="E206:E207"/>
    <mergeCell ref="F206:F207"/>
    <mergeCell ref="AF208:AF209"/>
    <mergeCell ref="AH208:AH209"/>
    <mergeCell ref="B210:C211"/>
    <mergeCell ref="D210:D211"/>
    <mergeCell ref="E210:E211"/>
    <mergeCell ref="F210:F211"/>
    <mergeCell ref="G210:G211"/>
    <mergeCell ref="H210:H211"/>
    <mergeCell ref="J210:J211"/>
    <mergeCell ref="K210:K211"/>
    <mergeCell ref="Y208:Y209"/>
    <mergeCell ref="Z208:Z209"/>
    <mergeCell ref="AB208:AB209"/>
    <mergeCell ref="AC208:AC209"/>
    <mergeCell ref="AD208:AD209"/>
    <mergeCell ref="AE208:AE209"/>
    <mergeCell ref="R208:R209"/>
    <mergeCell ref="S208:S209"/>
    <mergeCell ref="T208:T209"/>
    <mergeCell ref="V208:V209"/>
    <mergeCell ref="W208:W209"/>
    <mergeCell ref="X208:X209"/>
    <mergeCell ref="K208:K209"/>
    <mergeCell ref="L208:L209"/>
    <mergeCell ref="M208:M209"/>
    <mergeCell ref="N208:N209"/>
    <mergeCell ref="P208:P209"/>
    <mergeCell ref="Q208:Q209"/>
    <mergeCell ref="AH210:AH211"/>
    <mergeCell ref="B212:AH212"/>
    <mergeCell ref="A213:A218"/>
    <mergeCell ref="B213:C214"/>
    <mergeCell ref="D213:D214"/>
    <mergeCell ref="E213:E214"/>
    <mergeCell ref="F213:F214"/>
    <mergeCell ref="G213:G214"/>
    <mergeCell ref="H213:H214"/>
    <mergeCell ref="J213:J214"/>
    <mergeCell ref="Z210:Z211"/>
    <mergeCell ref="AB210:AB211"/>
    <mergeCell ref="AC210:AC211"/>
    <mergeCell ref="AD210:AD211"/>
    <mergeCell ref="AE210:AE211"/>
    <mergeCell ref="AF210:AF211"/>
    <mergeCell ref="S210:S211"/>
    <mergeCell ref="T210:T211"/>
    <mergeCell ref="V210:V211"/>
    <mergeCell ref="W210:W211"/>
    <mergeCell ref="X210:X211"/>
    <mergeCell ref="Y210:Y211"/>
    <mergeCell ref="L210:L211"/>
    <mergeCell ref="M210:M211"/>
    <mergeCell ref="N210:N211"/>
    <mergeCell ref="P210:P211"/>
    <mergeCell ref="Q210:Q211"/>
    <mergeCell ref="R210:R211"/>
    <mergeCell ref="AF213:AF214"/>
    <mergeCell ref="AH213:AH214"/>
    <mergeCell ref="B215:C216"/>
    <mergeCell ref="D215:D216"/>
    <mergeCell ref="E215:E216"/>
    <mergeCell ref="F215:F216"/>
    <mergeCell ref="G215:G216"/>
    <mergeCell ref="H215:H216"/>
    <mergeCell ref="J215:J216"/>
    <mergeCell ref="K215:K216"/>
    <mergeCell ref="Y213:Y214"/>
    <mergeCell ref="Z213:Z214"/>
    <mergeCell ref="AB213:AB214"/>
    <mergeCell ref="AC213:AC214"/>
    <mergeCell ref="AD213:AD214"/>
    <mergeCell ref="AE213:AE214"/>
    <mergeCell ref="R213:R214"/>
    <mergeCell ref="S213:S214"/>
    <mergeCell ref="T213:T214"/>
    <mergeCell ref="V213:V214"/>
    <mergeCell ref="W213:W214"/>
    <mergeCell ref="X213:X214"/>
    <mergeCell ref="K213:K214"/>
    <mergeCell ref="L213:L214"/>
    <mergeCell ref="M213:M214"/>
    <mergeCell ref="N213:N214"/>
    <mergeCell ref="P213:P214"/>
    <mergeCell ref="Q213:Q214"/>
    <mergeCell ref="AH215:AH216"/>
    <mergeCell ref="H217:H218"/>
    <mergeCell ref="J217:J218"/>
    <mergeCell ref="K217:K218"/>
    <mergeCell ref="L217:L218"/>
    <mergeCell ref="M217:M218"/>
    <mergeCell ref="Z215:Z216"/>
    <mergeCell ref="AB215:AB216"/>
    <mergeCell ref="AC215:AC216"/>
    <mergeCell ref="AD215:AD216"/>
    <mergeCell ref="AE215:AE216"/>
    <mergeCell ref="AF215:AF216"/>
    <mergeCell ref="S215:S216"/>
    <mergeCell ref="T215:T216"/>
    <mergeCell ref="V215:V216"/>
    <mergeCell ref="W215:W216"/>
    <mergeCell ref="X215:X216"/>
    <mergeCell ref="Y215:Y216"/>
    <mergeCell ref="L215:L216"/>
    <mergeCell ref="M215:M216"/>
    <mergeCell ref="N215:N216"/>
    <mergeCell ref="P215:P216"/>
    <mergeCell ref="Q215:Q216"/>
    <mergeCell ref="R215:R216"/>
    <mergeCell ref="A220:AH220"/>
    <mergeCell ref="B221:AH221"/>
    <mergeCell ref="A222:A223"/>
    <mergeCell ref="B222:B223"/>
    <mergeCell ref="C222:C223"/>
    <mergeCell ref="E222:H222"/>
    <mergeCell ref="K222:N222"/>
    <mergeCell ref="Q222:T222"/>
    <mergeCell ref="W222:Z222"/>
    <mergeCell ref="AC222:AF222"/>
    <mergeCell ref="AC217:AC218"/>
    <mergeCell ref="AD217:AD218"/>
    <mergeCell ref="AE217:AE218"/>
    <mergeCell ref="AF217:AF218"/>
    <mergeCell ref="AH217:AH218"/>
    <mergeCell ref="A219:AH219"/>
    <mergeCell ref="V217:V218"/>
    <mergeCell ref="W217:W218"/>
    <mergeCell ref="X217:X218"/>
    <mergeCell ref="Y217:Y218"/>
    <mergeCell ref="Z217:Z218"/>
    <mergeCell ref="AB217:AB218"/>
    <mergeCell ref="N217:N218"/>
    <mergeCell ref="P217:P218"/>
    <mergeCell ref="Q217:Q218"/>
    <mergeCell ref="R217:R218"/>
    <mergeCell ref="S217:S218"/>
    <mergeCell ref="T217:T218"/>
    <mergeCell ref="B217:C218"/>
    <mergeCell ref="E217:E218"/>
    <mergeCell ref="F217:F218"/>
    <mergeCell ref="G217:G218"/>
    <mergeCell ref="B236:AC236"/>
    <mergeCell ref="A237:A254"/>
    <mergeCell ref="B237:B242"/>
    <mergeCell ref="C237:C238"/>
    <mergeCell ref="D237:D238"/>
    <mergeCell ref="E237:E238"/>
    <mergeCell ref="F237:F238"/>
    <mergeCell ref="G237:G238"/>
    <mergeCell ref="H237:H238"/>
    <mergeCell ref="J237:J238"/>
    <mergeCell ref="B225:AH225"/>
    <mergeCell ref="A226:A235"/>
    <mergeCell ref="B226:C227"/>
    <mergeCell ref="B228:C229"/>
    <mergeCell ref="B230:C231"/>
    <mergeCell ref="B232:C233"/>
    <mergeCell ref="B234:C235"/>
    <mergeCell ref="AF237:AF238"/>
    <mergeCell ref="AH237:AH238"/>
    <mergeCell ref="C239:C240"/>
    <mergeCell ref="D239:D240"/>
    <mergeCell ref="E239:E240"/>
    <mergeCell ref="F239:F240"/>
    <mergeCell ref="G239:G240"/>
    <mergeCell ref="H239:H240"/>
    <mergeCell ref="J239:J240"/>
    <mergeCell ref="K239:K240"/>
    <mergeCell ref="Y237:Y238"/>
    <mergeCell ref="Z237:Z238"/>
    <mergeCell ref="AB237:AB238"/>
    <mergeCell ref="AC237:AC238"/>
    <mergeCell ref="AD237:AD238"/>
    <mergeCell ref="AE237:AE238"/>
    <mergeCell ref="R237:R238"/>
    <mergeCell ref="S237:S238"/>
    <mergeCell ref="T237:T238"/>
    <mergeCell ref="V237:V238"/>
    <mergeCell ref="W237:W238"/>
    <mergeCell ref="X237:X238"/>
    <mergeCell ref="K237:K238"/>
    <mergeCell ref="L237:L238"/>
    <mergeCell ref="M237:M238"/>
    <mergeCell ref="N237:N238"/>
    <mergeCell ref="P237:P238"/>
    <mergeCell ref="Q237:Q238"/>
    <mergeCell ref="AH239:AH240"/>
    <mergeCell ref="C241:C242"/>
    <mergeCell ref="D241:D242"/>
    <mergeCell ref="E241:E242"/>
    <mergeCell ref="F241:F242"/>
    <mergeCell ref="G241:G242"/>
    <mergeCell ref="H241:H242"/>
    <mergeCell ref="J241:J242"/>
    <mergeCell ref="K241:K242"/>
    <mergeCell ref="L241:L242"/>
    <mergeCell ref="Z239:Z240"/>
    <mergeCell ref="AB239:AB240"/>
    <mergeCell ref="AC239:AC240"/>
    <mergeCell ref="AD239:AD240"/>
    <mergeCell ref="AE239:AE240"/>
    <mergeCell ref="AF239:AF240"/>
    <mergeCell ref="S239:S240"/>
    <mergeCell ref="T239:T240"/>
    <mergeCell ref="V239:V240"/>
    <mergeCell ref="W239:W240"/>
    <mergeCell ref="X239:X240"/>
    <mergeCell ref="Y239:Y240"/>
    <mergeCell ref="L239:L240"/>
    <mergeCell ref="M239:M240"/>
    <mergeCell ref="N239:N240"/>
    <mergeCell ref="P239:P240"/>
    <mergeCell ref="Q239:Q240"/>
    <mergeCell ref="R239:R240"/>
    <mergeCell ref="AB241:AB242"/>
    <mergeCell ref="AC241:AC242"/>
    <mergeCell ref="AD241:AD242"/>
    <mergeCell ref="AE241:AE242"/>
    <mergeCell ref="AF241:AF242"/>
    <mergeCell ref="AH241:AH242"/>
    <mergeCell ref="T241:T242"/>
    <mergeCell ref="V241:V242"/>
    <mergeCell ref="W241:W242"/>
    <mergeCell ref="X241:X242"/>
    <mergeCell ref="Y241:Y242"/>
    <mergeCell ref="Z241:Z242"/>
    <mergeCell ref="M241:M242"/>
    <mergeCell ref="N241:N242"/>
    <mergeCell ref="P241:P242"/>
    <mergeCell ref="Q241:Q242"/>
    <mergeCell ref="R241:R242"/>
    <mergeCell ref="S241:S242"/>
    <mergeCell ref="AD243:AD244"/>
    <mergeCell ref="AE243:AE244"/>
    <mergeCell ref="AF243:AF244"/>
    <mergeCell ref="AH243:AH244"/>
    <mergeCell ref="C245:C246"/>
    <mergeCell ref="D245:D246"/>
    <mergeCell ref="E245:E246"/>
    <mergeCell ref="F245:F246"/>
    <mergeCell ref="G245:G246"/>
    <mergeCell ref="H245:H246"/>
    <mergeCell ref="W243:W244"/>
    <mergeCell ref="X243:X244"/>
    <mergeCell ref="Y243:Y244"/>
    <mergeCell ref="Z243:Z244"/>
    <mergeCell ref="AB243:AB244"/>
    <mergeCell ref="AC243:AC244"/>
    <mergeCell ref="P243:P244"/>
    <mergeCell ref="Q243:Q244"/>
    <mergeCell ref="R243:R244"/>
    <mergeCell ref="S243:S244"/>
    <mergeCell ref="T243:T244"/>
    <mergeCell ref="V243:V244"/>
    <mergeCell ref="H243:H244"/>
    <mergeCell ref="J243:J244"/>
    <mergeCell ref="K243:K244"/>
    <mergeCell ref="L243:L244"/>
    <mergeCell ref="M243:M244"/>
    <mergeCell ref="N243:N244"/>
    <mergeCell ref="C243:C244"/>
    <mergeCell ref="D243:D244"/>
    <mergeCell ref="E243:E244"/>
    <mergeCell ref="F243:F244"/>
    <mergeCell ref="AE245:AE246"/>
    <mergeCell ref="AF245:AF246"/>
    <mergeCell ref="AH245:AH246"/>
    <mergeCell ref="C247:C248"/>
    <mergeCell ref="D247:D248"/>
    <mergeCell ref="E247:E248"/>
    <mergeCell ref="F247:F248"/>
    <mergeCell ref="G247:G248"/>
    <mergeCell ref="H247:H248"/>
    <mergeCell ref="J247:J248"/>
    <mergeCell ref="X245:X246"/>
    <mergeCell ref="Y245:Y246"/>
    <mergeCell ref="Z245:Z246"/>
    <mergeCell ref="AB245:AB246"/>
    <mergeCell ref="AC245:AC246"/>
    <mergeCell ref="AD245:AD246"/>
    <mergeCell ref="Q245:Q246"/>
    <mergeCell ref="R245:R246"/>
    <mergeCell ref="S245:S246"/>
    <mergeCell ref="T245:T246"/>
    <mergeCell ref="V245:V246"/>
    <mergeCell ref="W245:W246"/>
    <mergeCell ref="J245:J246"/>
    <mergeCell ref="K245:K246"/>
    <mergeCell ref="L245:L246"/>
    <mergeCell ref="M245:M246"/>
    <mergeCell ref="N245:N246"/>
    <mergeCell ref="P245:P246"/>
    <mergeCell ref="AF247:AF248"/>
    <mergeCell ref="AH247:AH248"/>
    <mergeCell ref="B249:B254"/>
    <mergeCell ref="C249:C250"/>
    <mergeCell ref="D249:D250"/>
    <mergeCell ref="E249:E250"/>
    <mergeCell ref="F249:F250"/>
    <mergeCell ref="G249:G250"/>
    <mergeCell ref="H249:H250"/>
    <mergeCell ref="J249:J250"/>
    <mergeCell ref="Y247:Y248"/>
    <mergeCell ref="Z247:Z248"/>
    <mergeCell ref="AB247:AB248"/>
    <mergeCell ref="AC247:AC248"/>
    <mergeCell ref="AD247:AD248"/>
    <mergeCell ref="AE247:AE248"/>
    <mergeCell ref="R247:R248"/>
    <mergeCell ref="S247:S248"/>
    <mergeCell ref="T247:T248"/>
    <mergeCell ref="V247:V248"/>
    <mergeCell ref="W247:W248"/>
    <mergeCell ref="X247:X248"/>
    <mergeCell ref="K247:K248"/>
    <mergeCell ref="L247:L248"/>
    <mergeCell ref="M247:M248"/>
    <mergeCell ref="N247:N248"/>
    <mergeCell ref="P247:P248"/>
    <mergeCell ref="Q247:Q248"/>
    <mergeCell ref="B243:B248"/>
    <mergeCell ref="G243:G244"/>
    <mergeCell ref="K253:K254"/>
    <mergeCell ref="L253:L254"/>
    <mergeCell ref="AE251:AE252"/>
    <mergeCell ref="N253:N254"/>
    <mergeCell ref="AC249:AC250"/>
    <mergeCell ref="AD249:AD250"/>
    <mergeCell ref="AE249:AE250"/>
    <mergeCell ref="R249:R250"/>
    <mergeCell ref="S249:S250"/>
    <mergeCell ref="T249:T250"/>
    <mergeCell ref="V249:V250"/>
    <mergeCell ref="W249:W250"/>
    <mergeCell ref="X249:X250"/>
    <mergeCell ref="K249:K250"/>
    <mergeCell ref="L249:L250"/>
    <mergeCell ref="M249:M250"/>
    <mergeCell ref="N249:N250"/>
    <mergeCell ref="P249:P250"/>
    <mergeCell ref="Q249:Q250"/>
    <mergeCell ref="Z251:Z252"/>
    <mergeCell ref="AB251:AB252"/>
    <mergeCell ref="AC251:AC252"/>
    <mergeCell ref="AD251:AD252"/>
    <mergeCell ref="B255:AH255"/>
    <mergeCell ref="I63:I64"/>
    <mergeCell ref="I65:I66"/>
    <mergeCell ref="I67:I68"/>
    <mergeCell ref="I69:I70"/>
    <mergeCell ref="I71:I72"/>
    <mergeCell ref="AB253:AB254"/>
    <mergeCell ref="AC253:AC254"/>
    <mergeCell ref="AD253:AD254"/>
    <mergeCell ref="AE253:AE254"/>
    <mergeCell ref="AF253:AF254"/>
    <mergeCell ref="AH253:AH254"/>
    <mergeCell ref="T253:T254"/>
    <mergeCell ref="V253:V254"/>
    <mergeCell ref="W253:W254"/>
    <mergeCell ref="X253:X254"/>
    <mergeCell ref="Y253:Y254"/>
    <mergeCell ref="Z253:Z254"/>
    <mergeCell ref="M253:M254"/>
    <mergeCell ref="AF249:AF250"/>
    <mergeCell ref="AH249:AH250"/>
    <mergeCell ref="C251:C252"/>
    <mergeCell ref="D251:D252"/>
    <mergeCell ref="E251:E252"/>
    <mergeCell ref="F251:F252"/>
    <mergeCell ref="G251:G252"/>
    <mergeCell ref="H251:H252"/>
    <mergeCell ref="J251:J252"/>
    <mergeCell ref="K251:K252"/>
    <mergeCell ref="Y249:Y250"/>
    <mergeCell ref="Z249:Z250"/>
    <mergeCell ref="AB249:AB250"/>
    <mergeCell ref="P253:P254"/>
    <mergeCell ref="Q253:Q254"/>
    <mergeCell ref="R253:R254"/>
    <mergeCell ref="S253:S254"/>
    <mergeCell ref="AH251:AH252"/>
    <mergeCell ref="C253:C254"/>
    <mergeCell ref="D253:D254"/>
    <mergeCell ref="E253:E254"/>
    <mergeCell ref="F253:F254"/>
    <mergeCell ref="G253:G254"/>
    <mergeCell ref="H253:H254"/>
    <mergeCell ref="J253:J254"/>
    <mergeCell ref="AF251:AF252"/>
    <mergeCell ref="S251:S252"/>
    <mergeCell ref="T251:T252"/>
    <mergeCell ref="V251:V252"/>
    <mergeCell ref="W251:W252"/>
    <mergeCell ref="X251:X252"/>
    <mergeCell ref="Y251:Y252"/>
    <mergeCell ref="L251:L252"/>
    <mergeCell ref="M251:M252"/>
    <mergeCell ref="N251:N252"/>
    <mergeCell ref="P251:P252"/>
    <mergeCell ref="Q251:Q252"/>
    <mergeCell ref="R251:R252"/>
  </mergeCells>
  <pageMargins left="0.11811023622047245" right="0.11811023622047245" top="0.35433070866141736" bottom="0.15748031496062992"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Foi de lucru</vt:lpstr>
      </vt:variant>
      <vt:variant>
        <vt:i4>1</vt:i4>
      </vt:variant>
    </vt:vector>
  </HeadingPairs>
  <TitlesOfParts>
    <vt:vector size="1" baseType="lpstr">
      <vt:lpstr>Foaie1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2026-10-21T08:35:56Z</cp:lastPrinted>
  <dcterms:created xsi:type="dcterms:W3CDTF">2026-10-21T07:33:34Z</dcterms:created>
  <dcterms:modified xsi:type="dcterms:W3CDTF">2026-10-21T08:36:46Z</dcterms:modified>
</cp:coreProperties>
</file>